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收支总表" sheetId="1" r:id="rId1"/>
    <sheet name="一般公共预算上级补助收入预算调整表" sheetId="2" r:id="rId2"/>
    <sheet name="一般公共预算本级支出预算调整表" sheetId="3" r:id="rId3"/>
    <sheet name="政府性基金预算收支预算总表" sheetId="4" r:id="rId4"/>
    <sheet name="政府性基金上级补助收入预算调整表" sheetId="5" r:id="rId5"/>
    <sheet name="政府性基金预算本级支出预算调整表" sheetId="6" r:id="rId6"/>
  </sheets>
  <definedNames>
    <definedName name="_xlnm.Print_Titles" localSheetId="1">'一般公共预算上级补助收入预算调整表'!$4:$4</definedName>
  </definedNames>
  <calcPr fullCalcOnLoad="1"/>
</workbook>
</file>

<file path=xl/sharedStrings.xml><?xml version="1.0" encoding="utf-8"?>
<sst xmlns="http://schemas.openxmlformats.org/spreadsheetml/2006/main" count="259" uniqueCount="194">
  <si>
    <t>附件1</t>
  </si>
  <si>
    <t>2022年波密县一般公共预算收支预算总表（草案）</t>
  </si>
  <si>
    <t>金额单位：万元</t>
  </si>
  <si>
    <t>收入</t>
  </si>
  <si>
    <t>支出</t>
  </si>
  <si>
    <t xml:space="preserve"> </t>
  </si>
  <si>
    <t>项目</t>
  </si>
  <si>
    <t>上年预算数</t>
  </si>
  <si>
    <t>上年执行数</t>
  </si>
  <si>
    <t>预算数</t>
  </si>
  <si>
    <t>金额</t>
  </si>
  <si>
    <t>为上年预算数的%</t>
  </si>
  <si>
    <t>为上年执行数的%</t>
  </si>
  <si>
    <t>本级收入合计</t>
  </si>
  <si>
    <t>本级支出合计</t>
  </si>
  <si>
    <t>预备费</t>
  </si>
  <si>
    <t>地方政府一般债务收入</t>
  </si>
  <si>
    <t>地方政府一般债务还本支出</t>
  </si>
  <si>
    <t>转移性收入</t>
  </si>
  <si>
    <t>转移性支出</t>
  </si>
  <si>
    <t xml:space="preserve">  上级补助收入</t>
  </si>
  <si>
    <t xml:space="preserve">  补助下级支出</t>
  </si>
  <si>
    <t xml:space="preserve">    一般性转移支付收入</t>
  </si>
  <si>
    <t xml:space="preserve">    一般性转移支付</t>
  </si>
  <si>
    <t xml:space="preserve">    专项转移支付收入</t>
  </si>
  <si>
    <t xml:space="preserve">    专项转移支付</t>
  </si>
  <si>
    <t xml:space="preserve">  省补助计划单列市收入</t>
  </si>
  <si>
    <t xml:space="preserve">  计划单列市上解省支出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</si>
  <si>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</si>
  <si>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</si>
  <si>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</si>
  <si>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</si>
  <si>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</si>
  <si>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</si>
  <si>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</si>
  <si>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援助其他地区支出</t>
  </si>
  <si>
    <t xml:space="preserve">  调入资金</t>
  </si>
  <si>
    <t xml:space="preserve">  调出资金</t>
  </si>
  <si>
    <t xml:space="preserve">    从政府性基金预算调入</t>
  </si>
  <si>
    <t xml:space="preserve">    从国有资本经营预算调入</t>
  </si>
  <si>
    <t xml:space="preserve">    从其他资金调入</t>
  </si>
  <si>
    <t xml:space="preserve">  动用预算稳定调节基金</t>
  </si>
  <si>
    <t xml:space="preserve">  安排预算稳定调节基金</t>
  </si>
  <si>
    <t xml:space="preserve">  补充预算周转金</t>
  </si>
  <si>
    <t xml:space="preserve">  地方政府一般债务转贷收入</t>
  </si>
  <si>
    <t xml:space="preserve">  地方政府一般债务转贷支出</t>
  </si>
  <si>
    <t xml:space="preserve">  上年结转收入</t>
  </si>
  <si>
    <t xml:space="preserve">  年终结转</t>
  </si>
  <si>
    <t xml:space="preserve">  上年结余收入</t>
  </si>
  <si>
    <t xml:space="preserve">  年终结余</t>
  </si>
  <si>
    <t>收入总计</t>
  </si>
  <si>
    <t>支出总计</t>
  </si>
  <si>
    <t>附件2</t>
  </si>
  <si>
    <t>2022年波密县一般公共预算上级补助收入预算表（草案）</t>
  </si>
  <si>
    <t>项    目</t>
  </si>
  <si>
    <t>人大过会数</t>
  </si>
  <si>
    <t>提前告知追加数</t>
  </si>
  <si>
    <t>预算调整数</t>
  </si>
  <si>
    <t>一、一般性转移支付收入</t>
  </si>
  <si>
    <t>54000021T000000005606-基层政权建设</t>
  </si>
  <si>
    <t>54000021T000000005720-林业改革发展资金</t>
  </si>
  <si>
    <t>54000021T000000005857-就业补助资金</t>
  </si>
  <si>
    <t>54000021T000000007792-水利发展专项资金</t>
  </si>
  <si>
    <t>54000021T000000007821-农田建设补助资金</t>
  </si>
  <si>
    <t>54000021T000000007825-农业生产发展资金</t>
  </si>
  <si>
    <t>54000021T000000008675-基本药物制度补助</t>
  </si>
  <si>
    <t>54000021T000000008794-县级基本财力保障奖补资金</t>
  </si>
  <si>
    <t>54000021T000000008799-体制补助</t>
  </si>
  <si>
    <t>54000021T000000008802-均衡性转移支付</t>
  </si>
  <si>
    <t>54000021T000000013243-所得税返还</t>
  </si>
  <si>
    <t>54000021T000000013551-城乡义务教育补助经费</t>
  </si>
  <si>
    <t>54000021T000000013566-增值税返还</t>
  </si>
  <si>
    <t>54000021T000000014960-美术馆、公共图书馆、文化馆（站）免费开放补助资金</t>
  </si>
  <si>
    <t>54040021T000000036826-住房公积金经费</t>
  </si>
  <si>
    <t>54040021T000000037298-社区建设</t>
  </si>
  <si>
    <t>54040021T000000037310--重点生态功能区转移支付（含环境保护专项奖励资金）</t>
  </si>
  <si>
    <t>54040021T000000037320-取暖费</t>
  </si>
  <si>
    <t>54040021T000000037348-调整工资转移支付</t>
  </si>
  <si>
    <t>54040021T000000052504-农业资源及生态保护补助资金</t>
  </si>
  <si>
    <t>54040021T000000052721-教育事业经费</t>
  </si>
  <si>
    <t>54040022T000000078556-农村公路养护配套资金</t>
  </si>
  <si>
    <t>54040022T000000079323-林芝市2022年财政衔接推进乡村振兴补助资金</t>
  </si>
  <si>
    <t>54040022T000000348380-购买医疗保障经办服务费</t>
  </si>
  <si>
    <t>54040022T000000419692-自治区人大代表视察经费</t>
  </si>
  <si>
    <t>54040022T000000431514-基层团组织建设</t>
  </si>
  <si>
    <t>54040022T000000431573-双联户补助</t>
  </si>
  <si>
    <t>54040022T000000431660-两新组织经费</t>
  </si>
  <si>
    <t>54040022T000000431794-动物防疫等补助</t>
  </si>
  <si>
    <t>54040022T000000433925-地质灾害群测群防工作经费</t>
  </si>
  <si>
    <t>54040022T000000434605-2022年1-12月增资</t>
  </si>
  <si>
    <t>54040022T000000440900-司法中央转移支付-业务装备</t>
  </si>
  <si>
    <t>54040022T000000440987-自治区法律援助经费</t>
  </si>
  <si>
    <t>54040022T000000441014-自治区社区矫正经费</t>
  </si>
  <si>
    <t>54040022T000000441113-检察中央转移支付-业务装备</t>
  </si>
  <si>
    <t>54040022T000000441174-公安中央转移支付-业务装备</t>
  </si>
  <si>
    <t>54040022T000000441194-法院中央转移支付资金-业务装备</t>
  </si>
  <si>
    <t>54040022T000000442156-中央财政残疾人事业发展补助资金</t>
  </si>
  <si>
    <t>54040022T000000444104-城镇保障性安居工程补助资金</t>
  </si>
  <si>
    <t>54040022T000000446294-医疗救助（疾病应急救助）补助资金</t>
  </si>
  <si>
    <t>54040022T000000446829-2022年日前下达提升医疗服务与保障能力提升（卫生健康人才培训）补助资金</t>
  </si>
  <si>
    <t>54040022T000000446866-2022年提前下达中医药传承与发展补助资金</t>
  </si>
  <si>
    <t>54040022T000000448390-农牧民技能培训补助资金</t>
  </si>
  <si>
    <t>54040022T000000448450-科技专干、医务人员、农业农村工作人员和乡村幼教人员待遇经费</t>
  </si>
  <si>
    <t>54040022T000000448873-2022年提前下达公立医院综合改革补助</t>
  </si>
  <si>
    <t>54040022T000000450323-三支一扶补助资金</t>
  </si>
  <si>
    <t>54040022T000000450362-大学生村居科技专干</t>
  </si>
  <si>
    <t>54040022T000000452230-优抚对象补助资金</t>
  </si>
  <si>
    <t>54040022T000000454597-基本公卫补助资金</t>
  </si>
  <si>
    <t>54040022T000000455300-新疆西藏等地区教育特殊补助资金</t>
  </si>
  <si>
    <t>54040022T000000455807-中央支持地方公共文化服务体系建设补助资金</t>
  </si>
  <si>
    <t>54040022T000000456388-乡村振兴补助资金</t>
  </si>
  <si>
    <t>54040022T000000457224-（医疗卫生机构能力建设）</t>
  </si>
  <si>
    <t>54040022T000000460524-自治区卫生健康转移支付资金</t>
  </si>
  <si>
    <t>54040022T000000461033-老年人“两项补贴”资金</t>
  </si>
  <si>
    <t>54040022T000000461083-残疾人两项补贴</t>
  </si>
  <si>
    <t>54040022T000000461141-双集中运行经费</t>
  </si>
  <si>
    <t>54040022T000000461214-困难群众救助补助资金</t>
  </si>
  <si>
    <t>54040022T000000470848-教育“三包”经费补助</t>
  </si>
  <si>
    <t>二、专项转移支付收入</t>
  </si>
  <si>
    <t>54000021T000000009274-野外重点文物点看管人员经费</t>
  </si>
  <si>
    <t>54000021T000000014351-党内关怀帮扶资金</t>
  </si>
  <si>
    <t>54040021T000000030843-统战理论调研</t>
  </si>
  <si>
    <t>54040022T000000347509-厕所革命2022年</t>
  </si>
  <si>
    <t>54040022T000000450574-旅游发展资金</t>
  </si>
  <si>
    <t>合计</t>
  </si>
  <si>
    <t>附件3</t>
  </si>
  <si>
    <t>2022年波密县一般公共预算本级支出预算表（草案）</t>
  </si>
  <si>
    <t>2021年度结转资金</t>
  </si>
  <si>
    <t>科目调剂</t>
  </si>
  <si>
    <t>代码</t>
  </si>
  <si>
    <t>名称</t>
  </si>
  <si>
    <t>201</t>
  </si>
  <si>
    <t>一般公共服务支出</t>
  </si>
  <si>
    <t>203</t>
  </si>
  <si>
    <t>国防支出</t>
  </si>
  <si>
    <t>204</t>
  </si>
  <si>
    <t>公共安全支出</t>
  </si>
  <si>
    <t>205</t>
  </si>
  <si>
    <t>教育支出</t>
  </si>
  <si>
    <t>206</t>
  </si>
  <si>
    <t>科学技术支出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</si>
  <si>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</si>
  <si>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</si>
  <si>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</si>
  <si>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</si>
  <si>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</si>
  <si>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</si>
  <si>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211</t>
  </si>
  <si>
    <t>节能环保支出</t>
  </si>
  <si>
    <t>212</t>
  </si>
  <si>
    <t>城乡社区支出</t>
  </si>
  <si>
    <t>213</t>
  </si>
  <si>
    <t>农林水支出</t>
  </si>
  <si>
    <t>214</t>
  </si>
  <si>
    <t>交通运输支出</t>
  </si>
  <si>
    <t>215</t>
  </si>
  <si>
    <t>资源勘探工业信息等支出</t>
  </si>
  <si>
    <t>220</t>
  </si>
  <si>
    <t>自然资源海洋气象等支出</t>
  </si>
  <si>
    <t>221</t>
  </si>
  <si>
    <t>住房保障支出</t>
  </si>
  <si>
    <t>222</t>
  </si>
  <si>
    <t>粮油物资储备支出</t>
  </si>
  <si>
    <t>224</t>
  </si>
  <si>
    <t>灾害防治及应急管理支出</t>
  </si>
  <si>
    <t>229</t>
  </si>
  <si>
    <t>其他支出</t>
  </si>
  <si>
    <t>232</t>
  </si>
  <si>
    <t>债务付息支出</t>
  </si>
  <si>
    <t>附件4</t>
  </si>
  <si>
    <t>2022年波密县政府性基金预算收支预算总表（草案）</t>
  </si>
  <si>
    <t>地方政府专项债务收入</t>
  </si>
  <si>
    <t>地方政府专项债务还本支出</t>
  </si>
  <si>
    <t xml:space="preserve">  政府性基金转移支付收入</t>
  </si>
  <si>
    <t xml:space="preserve">  政府性基金转移支付</t>
  </si>
  <si>
    <t xml:space="preserve">  上解收入</t>
  </si>
  <si>
    <t xml:space="preserve">  上解支出</t>
  </si>
  <si>
    <t xml:space="preserve">  地方政府专项债务转贷收入</t>
  </si>
  <si>
    <t xml:space="preserve">  地方政府专项债务转贷支出</t>
  </si>
  <si>
    <t>附件5</t>
  </si>
  <si>
    <t>2022年波密县政府性基金上级补助收入预算表（草案）</t>
  </si>
  <si>
    <t>54040022T000000447735-福利彩票公益金</t>
  </si>
  <si>
    <t>54000021T000000005600-体育彩票公益金</t>
  </si>
  <si>
    <t>54040022T000000446762-体育彩票公益金</t>
  </si>
  <si>
    <t>附件6</t>
  </si>
  <si>
    <t>2022年波密县政府性基金预算本级支出预算表（草案）</t>
  </si>
  <si>
    <t>21208</t>
  </si>
  <si>
    <t>国有土地使用权出让收入安排的支出</t>
  </si>
  <si>
    <t>21210</t>
  </si>
  <si>
    <t>国有土地收益基金安排的支出</t>
  </si>
  <si>
    <t>21211</t>
  </si>
  <si>
    <t>农业土地开发资金安排的支出</t>
  </si>
  <si>
    <t>22960</t>
  </si>
  <si>
    <t>彩票公益金安排的支出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</si>
</sst>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0.00%"/>
    <numFmt numFmtId="178" formatCode="0.00_ "/>
  </numFmts>
  <fonts count="57">
    <font>
      <sz val="11"/>
      <color indexed="8"/>
      <name val="宋体"/>
      <family val="0"/>
    </font>
    <font>
      <sz val="11"/>
      <name val="宋体"/>
      <family val="0"/>
    </font>
    <font>
      <sz val="9"/>
      <name val="Hiragino Sans GB"/>
      <family val="1"/>
    </font>
    <font>
      <sz val="18"/>
      <name val="黑体"/>
      <family val="3"/>
    </font>
    <font>
      <sz val="9"/>
      <name val="仿宋_GB2312"/>
      <family val="3"/>
    </font>
    <font>
      <sz val="20"/>
      <name val="方正小标宋简体"/>
      <family val="4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8"/>
      <name val="方正小标宋简体"/>
      <family val="4"/>
    </font>
    <font>
      <sz val="16"/>
      <name val="黑体"/>
      <family val="3"/>
    </font>
    <font>
      <sz val="11"/>
      <color indexed="9"/>
      <name val="仿宋_GB2312"/>
      <family val="3"/>
    </font>
    <font>
      <b/>
      <sz val="9"/>
      <name val="Hiragino Sans GB"/>
      <family val="1"/>
    </font>
    <font>
      <sz val="12"/>
      <name val="黑体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horizontal="left" vertical="center"/>
      <protection/>
    </xf>
    <xf numFmtId="4" fontId="7" fillId="0" borderId="14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4" fontId="7" fillId="33" borderId="14" xfId="0" applyNumberFormat="1" applyFont="1" applyFill="1" applyBorder="1" applyAlignment="1" applyProtection="1">
      <alignment horizontal="right" vertical="center" wrapText="1"/>
      <protection/>
    </xf>
    <xf numFmtId="40" fontId="6" fillId="33" borderId="14" xfId="0" applyNumberFormat="1" applyFont="1" applyFill="1" applyBorder="1" applyAlignment="1" applyProtection="1">
      <alignment horizontal="right" vertical="center" wrapText="1"/>
      <protection/>
    </xf>
    <xf numFmtId="176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8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7" fontId="8" fillId="0" borderId="14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3" fontId="16" fillId="0" borderId="11" xfId="0" applyNumberFormat="1" applyFont="1" applyBorder="1" applyAlignment="1" applyProtection="1">
      <alignment horizontal="left" vertical="center"/>
      <protection/>
    </xf>
    <xf numFmtId="178" fontId="7" fillId="0" borderId="14" xfId="0" applyNumberFormat="1" applyFont="1" applyBorder="1" applyAlignment="1" applyProtection="1">
      <alignment horizontal="right" vertical="center"/>
      <protection/>
    </xf>
    <xf numFmtId="0" fontId="17" fillId="0" borderId="9" xfId="0" applyFont="1" applyBorder="1" applyAlignment="1" applyProtection="1">
      <alignment vertical="center" wrapText="1"/>
      <protection/>
    </xf>
    <xf numFmtId="178" fontId="8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176" fontId="8" fillId="0" borderId="14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pane ySplit="6" topLeftCell="A21" activePane="bottomLeft" state="frozen"/>
      <selection pane="bottomLeft" activeCell="B28" sqref="B28:M28"/>
    </sheetView>
  </sheetViews>
  <sheetFormatPr defaultColWidth="9.00390625" defaultRowHeight="13.5" customHeight="1"/>
  <cols>
    <col min="1" max="1" width="1.4921875" style="0" bestFit="1" customWidth="1"/>
    <col min="2" max="2" width="25.50390625" style="0" bestFit="1" customWidth="1"/>
    <col min="3" max="4" width="11.25390625" style="0" bestFit="1" customWidth="1"/>
    <col min="5" max="5" width="13.25390625" style="0" bestFit="1" customWidth="1"/>
    <col min="6" max="7" width="10.25390625" style="0" bestFit="1" customWidth="1"/>
    <col min="8" max="8" width="26.75390625" style="0" bestFit="1" customWidth="1"/>
    <col min="9" max="10" width="12.00390625" style="0" bestFit="1" customWidth="1"/>
    <col min="11" max="11" width="13.125" style="0" bestFit="1" customWidth="1"/>
    <col min="12" max="13" width="10.25390625" style="0" bestFit="1" customWidth="1"/>
    <col min="14" max="14" width="1.4921875" style="0" bestFit="1" customWidth="1"/>
    <col min="15" max="21" width="9.75390625" style="0" bestFit="1" customWidth="1"/>
    <col min="22" max="16384" width="10.00390625" style="1" bestFit="1" customWidth="1"/>
  </cols>
  <sheetData>
    <row r="1" spans="1:14" ht="18.75" customHeight="1">
      <c r="A1" s="62"/>
      <c r="B1" s="63" t="s">
        <v>0</v>
      </c>
      <c r="C1" s="64"/>
      <c r="D1" s="64"/>
      <c r="E1" s="62"/>
      <c r="F1" s="62"/>
      <c r="G1" s="62"/>
      <c r="H1" s="65"/>
      <c r="I1" s="62"/>
      <c r="J1" s="62"/>
      <c r="K1" s="62"/>
      <c r="L1" s="62"/>
      <c r="M1" s="62"/>
      <c r="N1" s="2"/>
    </row>
    <row r="2" spans="1:14" ht="22.5" customHeight="1">
      <c r="A2" s="62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"/>
    </row>
    <row r="3" spans="1:14" ht="19.5" customHeight="1">
      <c r="A3" s="66"/>
      <c r="B3" s="67"/>
      <c r="C3" s="36"/>
      <c r="D3" s="36"/>
      <c r="E3" s="68"/>
      <c r="F3" s="68"/>
      <c r="G3" s="68"/>
      <c r="H3" s="69"/>
      <c r="I3" s="68"/>
      <c r="J3" s="68"/>
      <c r="K3" s="68"/>
      <c r="L3" s="74" t="s">
        <v>2</v>
      </c>
      <c r="M3" s="74"/>
      <c r="N3" s="75"/>
    </row>
    <row r="4" spans="1:14" ht="24" customHeight="1">
      <c r="A4" s="2"/>
      <c r="B4" s="12" t="s">
        <v>3</v>
      </c>
      <c r="C4" s="12"/>
      <c r="D4" s="12"/>
      <c r="E4" s="12"/>
      <c r="F4" s="12"/>
      <c r="G4" s="12"/>
      <c r="H4" s="12" t="s">
        <v>4</v>
      </c>
      <c r="I4" s="12"/>
      <c r="J4" s="12"/>
      <c r="K4" s="12"/>
      <c r="L4" s="12"/>
      <c r="M4" s="12"/>
      <c r="N4" s="39" t="s">
        <v>5</v>
      </c>
    </row>
    <row r="5" spans="1:14" ht="24" customHeight="1">
      <c r="A5" s="2"/>
      <c r="B5" s="12" t="s">
        <v>6</v>
      </c>
      <c r="C5" s="12" t="s">
        <v>7</v>
      </c>
      <c r="D5" s="12" t="s">
        <v>8</v>
      </c>
      <c r="E5" s="12" t="s">
        <v>9</v>
      </c>
      <c r="F5" s="12"/>
      <c r="G5" s="12"/>
      <c r="H5" s="12" t="s">
        <v>6</v>
      </c>
      <c r="I5" s="12" t="s">
        <v>7</v>
      </c>
      <c r="J5" s="12" t="s">
        <v>8</v>
      </c>
      <c r="K5" s="12" t="s">
        <v>9</v>
      </c>
      <c r="L5" s="12"/>
      <c r="M5" s="12"/>
      <c r="N5" s="39"/>
    </row>
    <row r="6" spans="1:14" ht="39" customHeight="1">
      <c r="A6" s="2"/>
      <c r="B6" s="12"/>
      <c r="C6" s="12"/>
      <c r="D6" s="12"/>
      <c r="E6" s="12" t="s">
        <v>10</v>
      </c>
      <c r="F6" s="27" t="s">
        <v>11</v>
      </c>
      <c r="G6" s="27" t="s">
        <v>12</v>
      </c>
      <c r="H6" s="12"/>
      <c r="I6" s="12"/>
      <c r="J6" s="12"/>
      <c r="K6" s="12" t="s">
        <v>10</v>
      </c>
      <c r="L6" s="27" t="s">
        <v>11</v>
      </c>
      <c r="M6" s="27" t="s">
        <v>12</v>
      </c>
      <c r="N6" s="39"/>
    </row>
    <row r="7" spans="1:14" ht="22.5" customHeight="1">
      <c r="A7" s="70"/>
      <c r="B7" s="14" t="s">
        <v>13</v>
      </c>
      <c r="C7" s="15"/>
      <c r="D7" s="15"/>
      <c r="E7" s="15">
        <v>7500</v>
      </c>
      <c r="F7" s="37"/>
      <c r="G7" s="37"/>
      <c r="H7" s="14" t="s">
        <v>14</v>
      </c>
      <c r="I7" s="15"/>
      <c r="J7" s="15"/>
      <c r="K7" s="15">
        <v>139849.9</v>
      </c>
      <c r="L7" s="37"/>
      <c r="M7" s="37"/>
      <c r="N7" s="76"/>
    </row>
    <row r="8" spans="1:14" ht="22.5" customHeight="1">
      <c r="A8" s="70"/>
      <c r="B8" s="14"/>
      <c r="C8" s="15"/>
      <c r="D8" s="15"/>
      <c r="E8" s="15"/>
      <c r="F8" s="37"/>
      <c r="G8" s="37"/>
      <c r="H8" s="14" t="s">
        <v>15</v>
      </c>
      <c r="I8" s="15"/>
      <c r="J8" s="15"/>
      <c r="K8" s="15">
        <v>836.98</v>
      </c>
      <c r="L8" s="37"/>
      <c r="M8" s="37"/>
      <c r="N8" s="76"/>
    </row>
    <row r="9" spans="1:14" ht="22.5" customHeight="1">
      <c r="A9" s="70"/>
      <c r="B9" s="14" t="s">
        <v>16</v>
      </c>
      <c r="C9" s="15"/>
      <c r="D9" s="15"/>
      <c r="E9" s="15"/>
      <c r="F9" s="37"/>
      <c r="G9" s="37"/>
      <c r="H9" s="14" t="s">
        <v>17</v>
      </c>
      <c r="I9" s="15"/>
      <c r="J9" s="15"/>
      <c r="K9" s="15"/>
      <c r="L9" s="37"/>
      <c r="M9" s="37"/>
      <c r="N9" s="76"/>
    </row>
    <row r="10" spans="1:14" ht="22.5" customHeight="1">
      <c r="A10" s="70"/>
      <c r="B10" s="14" t="s">
        <v>18</v>
      </c>
      <c r="C10" s="15"/>
      <c r="D10" s="15"/>
      <c r="E10" s="15">
        <v>133186.88</v>
      </c>
      <c r="F10" s="37"/>
      <c r="G10" s="37"/>
      <c r="H10" s="14" t="s">
        <v>19</v>
      </c>
      <c r="I10" s="15"/>
      <c r="J10" s="15"/>
      <c r="K10" s="15"/>
      <c r="L10" s="37"/>
      <c r="M10" s="37"/>
      <c r="N10" s="76"/>
    </row>
    <row r="11" spans="1:14" ht="22.5" customHeight="1">
      <c r="A11" s="71"/>
      <c r="B11" s="14" t="s">
        <v>20</v>
      </c>
      <c r="C11" s="15"/>
      <c r="D11" s="15"/>
      <c r="E11" s="15">
        <v>94447.88</v>
      </c>
      <c r="F11" s="37"/>
      <c r="G11" s="37"/>
      <c r="H11" s="14" t="s">
        <v>21</v>
      </c>
      <c r="I11" s="15"/>
      <c r="J11" s="15"/>
      <c r="K11" s="15"/>
      <c r="L11" s="37"/>
      <c r="M11" s="37"/>
      <c r="N11" s="77"/>
    </row>
    <row r="12" spans="1:14" ht="22.5" customHeight="1">
      <c r="A12" s="71"/>
      <c r="B12" s="14" t="s">
        <v>22</v>
      </c>
      <c r="C12" s="15"/>
      <c r="D12" s="15"/>
      <c r="E12" s="15">
        <v>93902.48</v>
      </c>
      <c r="F12" s="37"/>
      <c r="G12" s="37"/>
      <c r="H12" s="14" t="s">
        <v>23</v>
      </c>
      <c r="I12" s="15"/>
      <c r="J12" s="15"/>
      <c r="K12" s="15"/>
      <c r="L12" s="37"/>
      <c r="M12" s="37"/>
      <c r="N12" s="77"/>
    </row>
    <row r="13" spans="1:14" ht="22.5" customHeight="1">
      <c r="A13" s="71"/>
      <c r="B13" s="14" t="s">
        <v>24</v>
      </c>
      <c r="C13" s="15"/>
      <c r="D13" s="15"/>
      <c r="E13" s="15">
        <v>545.4</v>
      </c>
      <c r="F13" s="37"/>
      <c r="G13" s="37"/>
      <c r="H13" s="14" t="s">
        <v>25</v>
      </c>
      <c r="I13" s="15"/>
      <c r="J13" s="15"/>
      <c r="K13" s="15"/>
      <c r="L13" s="37"/>
      <c r="M13" s="37"/>
      <c r="N13" s="77"/>
    </row>
    <row r="14" spans="1:14" ht="22.5" customHeight="1">
      <c r="A14" s="71"/>
      <c r="B14" s="14" t="s">
        <v>26</v>
      </c>
      <c r="C14" s="15"/>
      <c r="D14" s="15"/>
      <c r="E14" s="15"/>
      <c r="F14" s="37"/>
      <c r="G14" s="37"/>
      <c r="H14" s="14" t="s">
        <v>27</v>
      </c>
      <c r="I14" s="15"/>
      <c r="J14" s="15"/>
      <c r="K14" s="15"/>
      <c r="L14" s="37"/>
      <c r="M14" s="37"/>
      <c r="N14" s="77"/>
    </row>
    <row r="15" spans="1:14" ht="22.5" customHeight="1">
      <c r="A15" s="71"/>
      <c r="B15" s="14" t="s">
        <v>28</v>
      </c>
      <c r="C15" s="15"/>
      <c r="D15" s="15"/>
      <c r="E15" s="15"/>
      <c r="F15" s="37"/>
      <c r="G15" s="37"/>
      <c r="H15" s="14" t="s">
        <v>29</v>
      </c>
      <c r="I15" s="15"/>
      <c r="J15" s="15"/>
      <c r="K15" s="15"/>
      <c r="L15" s="37"/>
      <c r="M15" s="37"/>
      <c r="N15" s="77"/>
    </row>
    <row r="16" spans="1:14" ht="22.5" customHeight="1">
      <c r="A16" s="71"/>
      <c r="B16" s="14" t="s">
        <v>30</v>
      </c>
      <c r="C16" s="15"/>
      <c r="D16" s="15"/>
      <c r="E16" s="15"/>
      <c r="F16" s="37"/>
      <c r="G16" s="37"/>
      <c r="H16" s="14" t="s">
        <v>31</v>
      </c>
      <c r="I16" s="15"/>
      <c r="J16" s="15"/>
      <c r="K16" s="15"/>
      <c r="L16" s="37"/>
      <c r="M16" s="37"/>
      <c r="N16" s="77"/>
    </row>
    <row r="17" spans="1:14" ht="22.5" customHeight="1">
      <c r="A17" s="71"/>
      <c r="B17" s="14" t="s">
        <v>32</v>
      </c>
      <c r="C17" s="15"/>
      <c r="D17" s="15"/>
      <c r="E17" s="15"/>
      <c r="F17" s="37"/>
      <c r="G17" s="37"/>
      <c r="H17" s="14" t="s">
        <v>33</v>
      </c>
      <c r="I17" s="15"/>
      <c r="J17" s="15"/>
      <c r="K17" s="15"/>
      <c r="L17" s="37"/>
      <c r="M17" s="37"/>
      <c r="N17" s="77"/>
    </row>
    <row r="18" spans="1:14" ht="22.5" customHeight="1">
      <c r="A18" s="71"/>
      <c r="B18" s="14" t="s">
        <v>34</v>
      </c>
      <c r="C18" s="15"/>
      <c r="D18" s="15"/>
      <c r="E18" s="15"/>
      <c r="F18" s="37"/>
      <c r="G18" s="37"/>
      <c r="H18" s="14" t="s">
        <v>35</v>
      </c>
      <c r="I18" s="15"/>
      <c r="J18" s="15"/>
      <c r="K18" s="15"/>
      <c r="L18" s="37"/>
      <c r="M18" s="37"/>
      <c r="N18" s="77"/>
    </row>
    <row r="19" spans="1:14" ht="22.5" customHeight="1">
      <c r="A19" s="71"/>
      <c r="B19" s="14" t="s">
        <v>36</v>
      </c>
      <c r="C19" s="15"/>
      <c r="D19" s="15"/>
      <c r="E19" s="15"/>
      <c r="F19" s="37"/>
      <c r="G19" s="37"/>
      <c r="H19" s="14" t="s">
        <v>37</v>
      </c>
      <c r="I19" s="15"/>
      <c r="J19" s="15"/>
      <c r="K19" s="15"/>
      <c r="L19" s="37"/>
      <c r="M19" s="37"/>
      <c r="N19" s="77"/>
    </row>
    <row r="20" spans="1:14" ht="22.5" customHeight="1">
      <c r="A20" s="71"/>
      <c r="B20" s="14" t="s">
        <v>38</v>
      </c>
      <c r="C20" s="15"/>
      <c r="D20" s="15"/>
      <c r="E20" s="15"/>
      <c r="F20" s="37"/>
      <c r="G20" s="37"/>
      <c r="H20" s="14"/>
      <c r="I20" s="15"/>
      <c r="J20" s="15"/>
      <c r="K20" s="15"/>
      <c r="L20" s="37"/>
      <c r="M20" s="37"/>
      <c r="N20" s="77"/>
    </row>
    <row r="21" spans="1:14" ht="22.5" customHeight="1">
      <c r="A21" s="71"/>
      <c r="B21" s="14" t="s">
        <v>39</v>
      </c>
      <c r="C21" s="15"/>
      <c r="D21" s="15"/>
      <c r="E21" s="15"/>
      <c r="F21" s="37"/>
      <c r="G21" s="37"/>
      <c r="H21" s="14"/>
      <c r="I21" s="15"/>
      <c r="J21" s="15"/>
      <c r="K21" s="15"/>
      <c r="L21" s="37"/>
      <c r="M21" s="37"/>
      <c r="N21" s="77"/>
    </row>
    <row r="22" spans="1:14" ht="22.5" customHeight="1">
      <c r="A22" s="71"/>
      <c r="B22" s="14" t="s">
        <v>40</v>
      </c>
      <c r="C22" s="15"/>
      <c r="D22" s="15"/>
      <c r="E22" s="15"/>
      <c r="F22" s="37"/>
      <c r="G22" s="37"/>
      <c r="H22" s="14"/>
      <c r="I22" s="15"/>
      <c r="J22" s="15"/>
      <c r="K22" s="15"/>
      <c r="L22" s="37"/>
      <c r="M22" s="37"/>
      <c r="N22" s="77"/>
    </row>
    <row r="23" spans="1:14" ht="22.5" customHeight="1">
      <c r="A23" s="71"/>
      <c r="B23" s="14" t="s">
        <v>41</v>
      </c>
      <c r="C23" s="15"/>
      <c r="D23" s="15"/>
      <c r="E23" s="15">
        <v>7620</v>
      </c>
      <c r="F23" s="37"/>
      <c r="G23" s="37"/>
      <c r="H23" s="14" t="s">
        <v>42</v>
      </c>
      <c r="I23" s="15"/>
      <c r="J23" s="15"/>
      <c r="K23" s="15"/>
      <c r="L23" s="37"/>
      <c r="M23" s="37"/>
      <c r="N23" s="77"/>
    </row>
    <row r="24" spans="1:14" ht="22.5" customHeight="1">
      <c r="A24" s="71"/>
      <c r="B24" s="14"/>
      <c r="C24" s="15"/>
      <c r="D24" s="15"/>
      <c r="E24" s="15"/>
      <c r="F24" s="37"/>
      <c r="G24" s="37"/>
      <c r="H24" s="14" t="s">
        <v>43</v>
      </c>
      <c r="I24" s="15"/>
      <c r="J24" s="15"/>
      <c r="K24" s="15"/>
      <c r="L24" s="37"/>
      <c r="M24" s="37"/>
      <c r="N24" s="77"/>
    </row>
    <row r="25" spans="1:14" ht="22.5" customHeight="1">
      <c r="A25" s="71"/>
      <c r="B25" s="14" t="s">
        <v>44</v>
      </c>
      <c r="C25" s="15"/>
      <c r="D25" s="15"/>
      <c r="E25" s="15"/>
      <c r="F25" s="37"/>
      <c r="G25" s="37"/>
      <c r="H25" s="14" t="s">
        <v>45</v>
      </c>
      <c r="I25" s="15"/>
      <c r="J25" s="15"/>
      <c r="K25" s="15"/>
      <c r="L25" s="37"/>
      <c r="M25" s="37"/>
      <c r="N25" s="77"/>
    </row>
    <row r="26" spans="1:14" ht="22.5" customHeight="1">
      <c r="A26" s="71"/>
      <c r="B26" s="14" t="s">
        <v>46</v>
      </c>
      <c r="C26" s="15"/>
      <c r="D26" s="15"/>
      <c r="E26" s="15">
        <v>31119</v>
      </c>
      <c r="F26" s="37"/>
      <c r="G26" s="37"/>
      <c r="H26" s="14" t="s">
        <v>47</v>
      </c>
      <c r="I26" s="15"/>
      <c r="J26" s="15"/>
      <c r="K26" s="15"/>
      <c r="L26" s="37"/>
      <c r="M26" s="37"/>
      <c r="N26" s="77"/>
    </row>
    <row r="27" spans="1:14" ht="22.5" customHeight="1">
      <c r="A27" s="71"/>
      <c r="B27" s="14" t="s">
        <v>48</v>
      </c>
      <c r="C27" s="15"/>
      <c r="D27" s="15"/>
      <c r="E27" s="15"/>
      <c r="F27" s="37"/>
      <c r="G27" s="37"/>
      <c r="H27" s="14" t="s">
        <v>49</v>
      </c>
      <c r="I27" s="15"/>
      <c r="J27" s="15"/>
      <c r="K27" s="15"/>
      <c r="L27" s="37"/>
      <c r="M27" s="37"/>
      <c r="N27" s="77"/>
    </row>
    <row r="28" spans="1:14" ht="22.5" customHeight="1">
      <c r="A28" s="71"/>
      <c r="B28" s="17" t="s">
        <v>50</v>
      </c>
      <c r="C28" s="18"/>
      <c r="D28" s="18"/>
      <c r="E28" s="18">
        <v>140686.88</v>
      </c>
      <c r="F28" s="38"/>
      <c r="G28" s="38"/>
      <c r="H28" s="17" t="s">
        <v>51</v>
      </c>
      <c r="I28" s="18"/>
      <c r="J28" s="18"/>
      <c r="K28" s="18">
        <v>140686.88</v>
      </c>
      <c r="L28" s="38"/>
      <c r="M28" s="38"/>
      <c r="N28" s="77"/>
    </row>
    <row r="29" spans="1:14" ht="9.75" customHeight="1">
      <c r="A29" s="72"/>
      <c r="B29" s="73" t="s">
        <v>5</v>
      </c>
      <c r="C29" s="72"/>
      <c r="D29" s="72"/>
      <c r="E29" s="72"/>
      <c r="F29" s="72"/>
      <c r="G29" s="72"/>
      <c r="H29" s="73"/>
      <c r="I29" s="72"/>
      <c r="J29" s="72"/>
      <c r="K29" s="72"/>
      <c r="L29" s="72"/>
      <c r="M29" s="72"/>
      <c r="N29" s="78"/>
    </row>
  </sheetData>
  <sheetProtection/>
  <mergeCells count="12">
    <mergeCell ref="B2:M2"/>
    <mergeCell ref="L3:M3"/>
    <mergeCell ref="B4:G4"/>
    <mergeCell ref="H4:M4"/>
    <mergeCell ref="E5:G5"/>
    <mergeCell ref="K5:M5"/>
    <mergeCell ref="B5:B6"/>
    <mergeCell ref="C5:C6"/>
    <mergeCell ref="D5:D6"/>
    <mergeCell ref="H5:H6"/>
    <mergeCell ref="I5:I6"/>
    <mergeCell ref="J5:J6"/>
  </mergeCells>
  <printOptions/>
  <pageMargins left="0.7082447761625756" right="0.7082447761625756" top="0.19650320837816856" bottom="0.747823152016467" header="0.31454401222739636" footer="0.31454401222739636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SheetLayoutView="100" workbookViewId="0" topLeftCell="A1">
      <pane ySplit="4" topLeftCell="A5" activePane="bottomLeft" state="frozen"/>
      <selection pane="bottomLeft" activeCell="B2" sqref="B2:E2"/>
    </sheetView>
  </sheetViews>
  <sheetFormatPr defaultColWidth="9.00390625" defaultRowHeight="13.5" customHeight="1"/>
  <cols>
    <col min="1" max="1" width="1.4921875" style="0" bestFit="1" customWidth="1"/>
    <col min="2" max="2" width="53.875" style="7" bestFit="1" customWidth="1"/>
    <col min="3" max="5" width="16.375" style="7" bestFit="1" customWidth="1"/>
    <col min="6" max="6" width="1.4921875" style="0" bestFit="1" customWidth="1"/>
    <col min="7" max="7" width="9.75390625" style="0" bestFit="1" customWidth="1"/>
    <col min="8" max="16384" width="10.00390625" style="1" bestFit="1" customWidth="1"/>
  </cols>
  <sheetData>
    <row r="1" spans="1:6" s="54" customFormat="1" ht="34.5" customHeight="1">
      <c r="A1" s="11"/>
      <c r="B1" s="21" t="s">
        <v>52</v>
      </c>
      <c r="C1" s="22"/>
      <c r="D1" s="22"/>
      <c r="E1" s="22"/>
      <c r="F1" s="42"/>
    </row>
    <row r="2" spans="1:6" s="54" customFormat="1" ht="34.5" customHeight="1">
      <c r="A2" s="11"/>
      <c r="B2" s="24" t="s">
        <v>53</v>
      </c>
      <c r="C2" s="24"/>
      <c r="D2" s="24"/>
      <c r="E2" s="24"/>
      <c r="F2" s="42" t="s">
        <v>5</v>
      </c>
    </row>
    <row r="3" spans="1:6" s="54" customFormat="1" ht="34.5" customHeight="1">
      <c r="A3" s="11"/>
      <c r="B3" s="25"/>
      <c r="C3" s="25"/>
      <c r="D3" s="25"/>
      <c r="E3" s="26" t="s">
        <v>2</v>
      </c>
      <c r="F3" s="55"/>
    </row>
    <row r="4" spans="1:6" s="54" customFormat="1" ht="34.5" customHeight="1">
      <c r="A4" s="11"/>
      <c r="B4" s="27" t="s">
        <v>54</v>
      </c>
      <c r="C4" s="27" t="s">
        <v>55</v>
      </c>
      <c r="D4" s="27" t="s">
        <v>56</v>
      </c>
      <c r="E4" s="27" t="s">
        <v>57</v>
      </c>
      <c r="F4" s="42"/>
    </row>
    <row r="5" spans="1:6" s="54" customFormat="1" ht="34.5" customHeight="1">
      <c r="A5" s="13"/>
      <c r="B5" s="56" t="s">
        <v>58</v>
      </c>
      <c r="C5" s="57">
        <f>SUM(C6:C64)</f>
        <v>68383.29000000001</v>
      </c>
      <c r="D5" s="57">
        <f>SUM(D6:D64)</f>
        <v>25519.190000000002</v>
      </c>
      <c r="E5" s="57">
        <v>93902.48</v>
      </c>
      <c r="F5" s="44"/>
    </row>
    <row r="6" spans="1:6" s="54" customFormat="1" ht="34.5" customHeight="1">
      <c r="A6" s="13"/>
      <c r="B6" s="56" t="s">
        <v>59</v>
      </c>
      <c r="C6" s="57">
        <v>200</v>
      </c>
      <c r="D6" s="57">
        <v>0</v>
      </c>
      <c r="E6" s="57">
        <v>200</v>
      </c>
      <c r="F6" s="44"/>
    </row>
    <row r="7" spans="1:6" s="54" customFormat="1" ht="34.5" customHeight="1">
      <c r="A7" s="13"/>
      <c r="B7" s="56" t="s">
        <v>60</v>
      </c>
      <c r="C7" s="57">
        <v>4939.65</v>
      </c>
      <c r="D7" s="57">
        <v>0</v>
      </c>
      <c r="E7" s="57">
        <v>4939.65</v>
      </c>
      <c r="F7" s="44"/>
    </row>
    <row r="8" spans="1:6" s="54" customFormat="1" ht="34.5" customHeight="1">
      <c r="A8" s="13"/>
      <c r="B8" s="56" t="s">
        <v>61</v>
      </c>
      <c r="C8" s="57">
        <v>0</v>
      </c>
      <c r="D8" s="57">
        <v>451.8</v>
      </c>
      <c r="E8" s="57">
        <v>451.8</v>
      </c>
      <c r="F8" s="44"/>
    </row>
    <row r="9" spans="1:6" s="54" customFormat="1" ht="34.5" customHeight="1">
      <c r="A9" s="13"/>
      <c r="B9" s="56" t="s">
        <v>62</v>
      </c>
      <c r="C9" s="57">
        <v>4006.74</v>
      </c>
      <c r="D9" s="57">
        <v>0</v>
      </c>
      <c r="E9" s="57">
        <v>4006.74</v>
      </c>
      <c r="F9" s="44"/>
    </row>
    <row r="10" spans="1:6" s="54" customFormat="1" ht="34.5" customHeight="1">
      <c r="A10" s="13"/>
      <c r="B10" s="56" t="s">
        <v>63</v>
      </c>
      <c r="C10" s="57">
        <v>1954.13</v>
      </c>
      <c r="D10" s="57">
        <v>0</v>
      </c>
      <c r="E10" s="57">
        <v>1954.13</v>
      </c>
      <c r="F10" s="44"/>
    </row>
    <row r="11" spans="1:6" s="54" customFormat="1" ht="34.5" customHeight="1">
      <c r="A11" s="13"/>
      <c r="B11" s="56" t="s">
        <v>64</v>
      </c>
      <c r="C11" s="57">
        <v>634.27</v>
      </c>
      <c r="D11" s="57">
        <v>0</v>
      </c>
      <c r="E11" s="57">
        <v>634.27</v>
      </c>
      <c r="F11" s="44"/>
    </row>
    <row r="12" spans="1:6" s="54" customFormat="1" ht="34.5" customHeight="1">
      <c r="A12" s="13"/>
      <c r="B12" s="56" t="s">
        <v>65</v>
      </c>
      <c r="C12" s="57">
        <v>0</v>
      </c>
      <c r="D12" s="57">
        <v>199.72</v>
      </c>
      <c r="E12" s="57">
        <v>199.72</v>
      </c>
      <c r="F12" s="44"/>
    </row>
    <row r="13" spans="1:6" s="54" customFormat="1" ht="34.5" customHeight="1">
      <c r="A13" s="13"/>
      <c r="B13" s="56" t="s">
        <v>66</v>
      </c>
      <c r="C13" s="57">
        <v>3179</v>
      </c>
      <c r="D13" s="57">
        <v>0</v>
      </c>
      <c r="E13" s="57">
        <v>3179</v>
      </c>
      <c r="F13" s="44"/>
    </row>
    <row r="14" spans="1:6" s="54" customFormat="1" ht="34.5" customHeight="1">
      <c r="A14" s="13"/>
      <c r="B14" s="56" t="s">
        <v>67</v>
      </c>
      <c r="C14" s="57">
        <v>902</v>
      </c>
      <c r="D14" s="57">
        <v>0</v>
      </c>
      <c r="E14" s="57">
        <v>902</v>
      </c>
      <c r="F14" s="44"/>
    </row>
    <row r="15" spans="1:6" s="54" customFormat="1" ht="34.5" customHeight="1">
      <c r="A15" s="13"/>
      <c r="B15" s="56" t="s">
        <v>68</v>
      </c>
      <c r="C15" s="57">
        <v>22253</v>
      </c>
      <c r="D15" s="57">
        <v>0</v>
      </c>
      <c r="E15" s="57">
        <v>22253</v>
      </c>
      <c r="F15" s="44"/>
    </row>
    <row r="16" spans="1:6" s="54" customFormat="1" ht="34.5" customHeight="1">
      <c r="A16" s="13"/>
      <c r="B16" s="56" t="s">
        <v>69</v>
      </c>
      <c r="C16" s="57">
        <v>75</v>
      </c>
      <c r="D16" s="57">
        <v>0</v>
      </c>
      <c r="E16" s="57">
        <v>75</v>
      </c>
      <c r="F16" s="44"/>
    </row>
    <row r="17" spans="1:6" s="54" customFormat="1" ht="34.5" customHeight="1">
      <c r="A17" s="13"/>
      <c r="B17" s="56" t="s">
        <v>70</v>
      </c>
      <c r="C17" s="57">
        <v>0</v>
      </c>
      <c r="D17" s="57">
        <v>764.41</v>
      </c>
      <c r="E17" s="57">
        <v>764.41</v>
      </c>
      <c r="F17" s="44"/>
    </row>
    <row r="18" spans="1:6" s="54" customFormat="1" ht="34.5" customHeight="1">
      <c r="A18" s="13"/>
      <c r="B18" s="56" t="s">
        <v>71</v>
      </c>
      <c r="C18" s="57">
        <v>758</v>
      </c>
      <c r="D18" s="57">
        <v>0</v>
      </c>
      <c r="E18" s="57">
        <v>758</v>
      </c>
      <c r="F18" s="44"/>
    </row>
    <row r="19" spans="1:6" s="54" customFormat="1" ht="34.5" customHeight="1">
      <c r="A19" s="13"/>
      <c r="B19" s="56" t="s">
        <v>72</v>
      </c>
      <c r="C19" s="57"/>
      <c r="D19" s="57">
        <v>72</v>
      </c>
      <c r="E19" s="57">
        <v>72</v>
      </c>
      <c r="F19" s="44"/>
    </row>
    <row r="20" spans="1:6" s="54" customFormat="1" ht="34.5" customHeight="1">
      <c r="A20" s="13"/>
      <c r="B20" s="56" t="s">
        <v>73</v>
      </c>
      <c r="C20" s="57">
        <v>172.8</v>
      </c>
      <c r="D20" s="57">
        <v>0</v>
      </c>
      <c r="E20" s="57">
        <v>172.8</v>
      </c>
      <c r="F20" s="44"/>
    </row>
    <row r="21" spans="1:6" s="54" customFormat="1" ht="34.5" customHeight="1">
      <c r="A21" s="13"/>
      <c r="B21" s="56" t="s">
        <v>74</v>
      </c>
      <c r="C21" s="57">
        <v>11.15</v>
      </c>
      <c r="D21" s="57">
        <v>0</v>
      </c>
      <c r="E21" s="57">
        <v>11.15</v>
      </c>
      <c r="F21" s="44"/>
    </row>
    <row r="22" spans="1:6" s="54" customFormat="1" ht="34.5" customHeight="1">
      <c r="A22" s="13"/>
      <c r="B22" s="56" t="s">
        <v>75</v>
      </c>
      <c r="C22" s="57">
        <v>3893</v>
      </c>
      <c r="D22" s="57">
        <v>0</v>
      </c>
      <c r="E22" s="57">
        <v>3893</v>
      </c>
      <c r="F22" s="44"/>
    </row>
    <row r="23" spans="1:6" s="54" customFormat="1" ht="34.5" customHeight="1">
      <c r="A23" s="13"/>
      <c r="B23" s="56" t="s">
        <v>76</v>
      </c>
      <c r="C23" s="57">
        <v>227.82</v>
      </c>
      <c r="D23" s="57">
        <v>0</v>
      </c>
      <c r="E23" s="57">
        <v>227.82</v>
      </c>
      <c r="F23" s="44"/>
    </row>
    <row r="24" spans="1:6" s="54" customFormat="1" ht="34.5" customHeight="1">
      <c r="A24" s="13"/>
      <c r="B24" s="56" t="s">
        <v>77</v>
      </c>
      <c r="C24" s="57">
        <v>8382.36</v>
      </c>
      <c r="D24" s="57">
        <v>0</v>
      </c>
      <c r="E24" s="57">
        <v>8382.36</v>
      </c>
      <c r="F24" s="44"/>
    </row>
    <row r="25" spans="1:6" s="54" customFormat="1" ht="34.5" customHeight="1">
      <c r="A25" s="13"/>
      <c r="B25" s="56" t="s">
        <v>78</v>
      </c>
      <c r="C25" s="57">
        <v>0</v>
      </c>
      <c r="D25" s="57">
        <v>921.03</v>
      </c>
      <c r="E25" s="57">
        <v>921.03</v>
      </c>
      <c r="F25" s="44"/>
    </row>
    <row r="26" spans="1:6" s="54" customFormat="1" ht="34.5" customHeight="1">
      <c r="A26" s="13"/>
      <c r="B26" s="56" t="s">
        <v>79</v>
      </c>
      <c r="C26" s="57">
        <v>0</v>
      </c>
      <c r="D26" s="57">
        <v>15206.41</v>
      </c>
      <c r="E26" s="57">
        <v>15206.41</v>
      </c>
      <c r="F26" s="44"/>
    </row>
    <row r="27" spans="1:6" s="54" customFormat="1" ht="34.5" customHeight="1">
      <c r="A27" s="13"/>
      <c r="B27" s="56" t="s">
        <v>80</v>
      </c>
      <c r="C27" s="57">
        <v>60</v>
      </c>
      <c r="D27" s="57">
        <v>0</v>
      </c>
      <c r="E27" s="57">
        <v>60</v>
      </c>
      <c r="F27" s="44"/>
    </row>
    <row r="28" spans="1:6" s="54" customFormat="1" ht="34.5" customHeight="1">
      <c r="A28" s="13"/>
      <c r="B28" s="56" t="s">
        <v>81</v>
      </c>
      <c r="C28" s="57">
        <v>11547.01</v>
      </c>
      <c r="D28" s="57">
        <v>0</v>
      </c>
      <c r="E28" s="57">
        <v>11547.01</v>
      </c>
      <c r="F28" s="44"/>
    </row>
    <row r="29" spans="1:6" s="54" customFormat="1" ht="34.5" customHeight="1">
      <c r="A29" s="13"/>
      <c r="B29" s="56" t="s">
        <v>82</v>
      </c>
      <c r="C29" s="57">
        <v>0</v>
      </c>
      <c r="D29" s="57">
        <v>50</v>
      </c>
      <c r="E29" s="57">
        <v>50</v>
      </c>
      <c r="F29" s="44"/>
    </row>
    <row r="30" spans="1:6" s="54" customFormat="1" ht="34.5" customHeight="1">
      <c r="A30" s="13"/>
      <c r="B30" s="56" t="s">
        <v>83</v>
      </c>
      <c r="C30" s="57">
        <v>50</v>
      </c>
      <c r="D30" s="57">
        <v>0</v>
      </c>
      <c r="E30" s="57">
        <v>50</v>
      </c>
      <c r="F30" s="44"/>
    </row>
    <row r="31" spans="1:6" s="54" customFormat="1" ht="34.5" customHeight="1">
      <c r="A31" s="13"/>
      <c r="B31" s="56" t="s">
        <v>84</v>
      </c>
      <c r="C31" s="57">
        <v>20</v>
      </c>
      <c r="D31" s="57">
        <v>0</v>
      </c>
      <c r="E31" s="57">
        <v>20</v>
      </c>
      <c r="F31" s="44"/>
    </row>
    <row r="32" spans="1:6" s="54" customFormat="1" ht="34.5" customHeight="1">
      <c r="A32" s="13"/>
      <c r="B32" s="56" t="s">
        <v>85</v>
      </c>
      <c r="C32" s="57">
        <v>88</v>
      </c>
      <c r="D32" s="57">
        <v>0</v>
      </c>
      <c r="E32" s="57">
        <v>88</v>
      </c>
      <c r="F32" s="44"/>
    </row>
    <row r="33" spans="1:6" s="54" customFormat="1" ht="34.5" customHeight="1">
      <c r="A33" s="13"/>
      <c r="B33" s="56" t="s">
        <v>86</v>
      </c>
      <c r="C33" s="57">
        <v>0.62</v>
      </c>
      <c r="D33" s="57">
        <v>0</v>
      </c>
      <c r="E33" s="57">
        <v>0.62</v>
      </c>
      <c r="F33" s="44"/>
    </row>
    <row r="34" spans="1:6" s="54" customFormat="1" ht="34.5" customHeight="1">
      <c r="A34" s="13"/>
      <c r="B34" s="56" t="s">
        <v>87</v>
      </c>
      <c r="C34" s="57">
        <v>43.94</v>
      </c>
      <c r="D34" s="57">
        <v>0</v>
      </c>
      <c r="E34" s="57">
        <v>43.94</v>
      </c>
      <c r="F34" s="44"/>
    </row>
    <row r="35" spans="1:6" s="54" customFormat="1" ht="34.5" customHeight="1">
      <c r="A35" s="13"/>
      <c r="B35" s="56" t="s">
        <v>88</v>
      </c>
      <c r="C35" s="57">
        <v>8.4</v>
      </c>
      <c r="D35" s="57">
        <v>0</v>
      </c>
      <c r="E35" s="57">
        <v>8.4</v>
      </c>
      <c r="F35" s="44"/>
    </row>
    <row r="36" spans="1:6" s="54" customFormat="1" ht="34.5" customHeight="1">
      <c r="A36" s="13"/>
      <c r="B36" s="56" t="s">
        <v>89</v>
      </c>
      <c r="C36" s="57">
        <v>4976.4</v>
      </c>
      <c r="D36" s="57">
        <v>0</v>
      </c>
      <c r="E36" s="57">
        <v>4976.4</v>
      </c>
      <c r="F36" s="44"/>
    </row>
    <row r="37" spans="1:6" s="54" customFormat="1" ht="34.5" customHeight="1">
      <c r="A37" s="13"/>
      <c r="B37" s="56" t="s">
        <v>90</v>
      </c>
      <c r="C37" s="57">
        <v>0</v>
      </c>
      <c r="D37" s="57">
        <v>80.04</v>
      </c>
      <c r="E37" s="57">
        <v>80.04</v>
      </c>
      <c r="F37" s="44"/>
    </row>
    <row r="38" spans="1:6" s="54" customFormat="1" ht="34.5" customHeight="1">
      <c r="A38" s="13"/>
      <c r="B38" s="56" t="s">
        <v>91</v>
      </c>
      <c r="C38" s="57">
        <v>0</v>
      </c>
      <c r="D38" s="57">
        <v>14.5</v>
      </c>
      <c r="E38" s="57">
        <v>14.5</v>
      </c>
      <c r="F38" s="44"/>
    </row>
    <row r="39" spans="1:6" s="54" customFormat="1" ht="34.5" customHeight="1">
      <c r="A39" s="13"/>
      <c r="B39" s="56" t="s">
        <v>92</v>
      </c>
      <c r="C39" s="57">
        <v>0</v>
      </c>
      <c r="D39" s="57">
        <v>8</v>
      </c>
      <c r="E39" s="57">
        <v>8</v>
      </c>
      <c r="F39" s="44"/>
    </row>
    <row r="40" spans="1:6" s="54" customFormat="1" ht="34.5" customHeight="1">
      <c r="A40" s="13"/>
      <c r="B40" s="56" t="s">
        <v>93</v>
      </c>
      <c r="C40" s="57">
        <v>0</v>
      </c>
      <c r="D40" s="57">
        <v>255</v>
      </c>
      <c r="E40" s="57">
        <v>255</v>
      </c>
      <c r="F40" s="44"/>
    </row>
    <row r="41" spans="1:6" s="54" customFormat="1" ht="34.5" customHeight="1">
      <c r="A41" s="13"/>
      <c r="B41" s="56" t="s">
        <v>94</v>
      </c>
      <c r="C41" s="57">
        <v>0</v>
      </c>
      <c r="D41" s="57">
        <v>596.36</v>
      </c>
      <c r="E41" s="57">
        <v>596.36</v>
      </c>
      <c r="F41" s="44"/>
    </row>
    <row r="42" spans="1:6" s="54" customFormat="1" ht="34.5" customHeight="1">
      <c r="A42" s="13"/>
      <c r="B42" s="56" t="s">
        <v>95</v>
      </c>
      <c r="C42" s="57">
        <v>0</v>
      </c>
      <c r="D42" s="57">
        <v>319.39</v>
      </c>
      <c r="E42" s="57">
        <v>319.39</v>
      </c>
      <c r="F42" s="44"/>
    </row>
    <row r="43" spans="1:6" s="54" customFormat="1" ht="34.5" customHeight="1">
      <c r="A43" s="13"/>
      <c r="B43" s="56" t="s">
        <v>96</v>
      </c>
      <c r="C43" s="57">
        <v>0</v>
      </c>
      <c r="D43" s="57">
        <v>11.21</v>
      </c>
      <c r="E43" s="57">
        <v>11.21</v>
      </c>
      <c r="F43" s="44"/>
    </row>
    <row r="44" spans="1:6" s="54" customFormat="1" ht="34.5" customHeight="1">
      <c r="A44" s="13"/>
      <c r="B44" s="56" t="s">
        <v>97</v>
      </c>
      <c r="C44" s="57">
        <v>0</v>
      </c>
      <c r="D44" s="57">
        <v>8.06</v>
      </c>
      <c r="E44" s="57">
        <v>8.06</v>
      </c>
      <c r="F44" s="44"/>
    </row>
    <row r="45" spans="1:6" s="54" customFormat="1" ht="34.5" customHeight="1">
      <c r="A45" s="13"/>
      <c r="B45" s="56" t="s">
        <v>98</v>
      </c>
      <c r="C45" s="57">
        <v>0</v>
      </c>
      <c r="D45" s="57">
        <v>2</v>
      </c>
      <c r="E45" s="57">
        <v>2</v>
      </c>
      <c r="F45" s="44"/>
    </row>
    <row r="46" spans="1:6" s="54" customFormat="1" ht="34.5" customHeight="1">
      <c r="A46" s="13"/>
      <c r="B46" s="56" t="s">
        <v>99</v>
      </c>
      <c r="C46" s="57">
        <v>0</v>
      </c>
      <c r="D46" s="57">
        <v>17.42</v>
      </c>
      <c r="E46" s="57">
        <v>17.42</v>
      </c>
      <c r="F46" s="44"/>
    </row>
    <row r="47" spans="1:6" s="54" customFormat="1" ht="34.5" customHeight="1">
      <c r="A47" s="13"/>
      <c r="B47" s="56" t="s">
        <v>100</v>
      </c>
      <c r="C47" s="57">
        <v>0</v>
      </c>
      <c r="D47" s="57">
        <v>120</v>
      </c>
      <c r="E47" s="57">
        <v>120</v>
      </c>
      <c r="F47" s="44"/>
    </row>
    <row r="48" spans="1:6" s="54" customFormat="1" ht="34.5" customHeight="1">
      <c r="A48" s="13"/>
      <c r="B48" s="56" t="s">
        <v>101</v>
      </c>
      <c r="C48" s="57">
        <v>0</v>
      </c>
      <c r="D48" s="57">
        <v>100</v>
      </c>
      <c r="E48" s="57">
        <v>100</v>
      </c>
      <c r="F48" s="44"/>
    </row>
    <row r="49" spans="1:6" s="54" customFormat="1" ht="34.5" customHeight="1">
      <c r="A49" s="13"/>
      <c r="B49" s="56" t="s">
        <v>102</v>
      </c>
      <c r="C49" s="57">
        <v>0</v>
      </c>
      <c r="D49" s="57">
        <v>272.16</v>
      </c>
      <c r="E49" s="57">
        <v>272.16</v>
      </c>
      <c r="F49" s="44"/>
    </row>
    <row r="50" spans="1:6" s="54" customFormat="1" ht="34.5" customHeight="1">
      <c r="A50" s="13"/>
      <c r="B50" s="56" t="s">
        <v>103</v>
      </c>
      <c r="C50" s="57">
        <v>0</v>
      </c>
      <c r="D50" s="57">
        <v>175</v>
      </c>
      <c r="E50" s="57">
        <v>175</v>
      </c>
      <c r="F50" s="44"/>
    </row>
    <row r="51" spans="1:6" s="54" customFormat="1" ht="34.5" customHeight="1">
      <c r="A51" s="13"/>
      <c r="B51" s="56" t="s">
        <v>104</v>
      </c>
      <c r="C51" s="57">
        <v>0</v>
      </c>
      <c r="D51" s="57">
        <v>56.1</v>
      </c>
      <c r="E51" s="57">
        <v>56.1</v>
      </c>
      <c r="F51" s="44"/>
    </row>
    <row r="52" spans="1:6" s="54" customFormat="1" ht="34.5" customHeight="1">
      <c r="A52" s="13"/>
      <c r="B52" s="56" t="s">
        <v>105</v>
      </c>
      <c r="C52" s="57">
        <v>0</v>
      </c>
      <c r="D52" s="57">
        <v>413.1</v>
      </c>
      <c r="E52" s="57">
        <v>413.1</v>
      </c>
      <c r="F52" s="44"/>
    </row>
    <row r="53" spans="1:6" s="54" customFormat="1" ht="34.5" customHeight="1">
      <c r="A53" s="13"/>
      <c r="B53" s="56" t="s">
        <v>106</v>
      </c>
      <c r="C53" s="57">
        <v>0</v>
      </c>
      <c r="D53" s="57">
        <v>66</v>
      </c>
      <c r="E53" s="57">
        <v>66</v>
      </c>
      <c r="F53" s="44"/>
    </row>
    <row r="54" spans="1:6" s="54" customFormat="1" ht="34.5" customHeight="1">
      <c r="A54" s="13"/>
      <c r="B54" s="56" t="s">
        <v>107</v>
      </c>
      <c r="C54" s="57">
        <v>0</v>
      </c>
      <c r="D54" s="57">
        <v>192.61</v>
      </c>
      <c r="E54" s="57">
        <v>192.61</v>
      </c>
      <c r="F54" s="44"/>
    </row>
    <row r="55" spans="1:6" s="54" customFormat="1" ht="34.5" customHeight="1">
      <c r="A55" s="13"/>
      <c r="B55" s="56" t="s">
        <v>108</v>
      </c>
      <c r="C55" s="57">
        <v>0</v>
      </c>
      <c r="D55" s="57">
        <v>1490</v>
      </c>
      <c r="E55" s="57">
        <v>1490</v>
      </c>
      <c r="F55" s="44"/>
    </row>
    <row r="56" spans="1:6" s="54" customFormat="1" ht="34.5" customHeight="1">
      <c r="A56" s="13"/>
      <c r="B56" s="56" t="s">
        <v>109</v>
      </c>
      <c r="C56" s="57">
        <v>0</v>
      </c>
      <c r="D56" s="57">
        <v>206.2</v>
      </c>
      <c r="E56" s="57">
        <v>206.2</v>
      </c>
      <c r="F56" s="44"/>
    </row>
    <row r="57" spans="1:6" s="54" customFormat="1" ht="34.5" customHeight="1">
      <c r="A57" s="13"/>
      <c r="B57" s="56" t="s">
        <v>110</v>
      </c>
      <c r="C57" s="57">
        <v>0</v>
      </c>
      <c r="D57" s="57">
        <v>639.14</v>
      </c>
      <c r="E57" s="57">
        <v>639.14</v>
      </c>
      <c r="F57" s="44"/>
    </row>
    <row r="58" spans="1:6" s="54" customFormat="1" ht="34.5" customHeight="1">
      <c r="A58" s="13"/>
      <c r="B58" s="56" t="s">
        <v>111</v>
      </c>
      <c r="C58" s="57">
        <v>0</v>
      </c>
      <c r="D58" s="57">
        <v>400</v>
      </c>
      <c r="E58" s="57">
        <v>400</v>
      </c>
      <c r="F58" s="44"/>
    </row>
    <row r="59" spans="1:6" s="54" customFormat="1" ht="34.5" customHeight="1">
      <c r="A59" s="13"/>
      <c r="B59" s="56" t="s">
        <v>112</v>
      </c>
      <c r="C59" s="57">
        <v>0</v>
      </c>
      <c r="D59" s="57">
        <v>519.06</v>
      </c>
      <c r="E59" s="57">
        <v>519.06</v>
      </c>
      <c r="F59" s="44"/>
    </row>
    <row r="60" spans="1:6" s="54" customFormat="1" ht="34.5" customHeight="1">
      <c r="A60" s="13"/>
      <c r="B60" s="56" t="s">
        <v>113</v>
      </c>
      <c r="C60" s="57">
        <v>0</v>
      </c>
      <c r="D60" s="57">
        <v>1.84</v>
      </c>
      <c r="E60" s="57">
        <v>1.84</v>
      </c>
      <c r="F60" s="44"/>
    </row>
    <row r="61" spans="1:6" s="54" customFormat="1" ht="34.5" customHeight="1">
      <c r="A61" s="13"/>
      <c r="B61" s="56" t="s">
        <v>114</v>
      </c>
      <c r="C61" s="57">
        <v>0</v>
      </c>
      <c r="D61" s="57">
        <v>171.86</v>
      </c>
      <c r="E61" s="57">
        <v>171.86</v>
      </c>
      <c r="F61" s="44"/>
    </row>
    <row r="62" spans="1:6" s="54" customFormat="1" ht="34.5" customHeight="1">
      <c r="A62" s="13"/>
      <c r="B62" s="56" t="s">
        <v>115</v>
      </c>
      <c r="C62" s="57">
        <v>0</v>
      </c>
      <c r="D62" s="57">
        <v>115.22</v>
      </c>
      <c r="E62" s="57">
        <v>115.22</v>
      </c>
      <c r="F62" s="44"/>
    </row>
    <row r="63" spans="1:6" s="54" customFormat="1" ht="34.5" customHeight="1">
      <c r="A63" s="13"/>
      <c r="B63" s="56" t="s">
        <v>116</v>
      </c>
      <c r="C63" s="57">
        <v>0</v>
      </c>
      <c r="D63" s="57">
        <v>415.88</v>
      </c>
      <c r="E63" s="57">
        <v>415.88</v>
      </c>
      <c r="F63" s="44"/>
    </row>
    <row r="64" spans="1:6" s="54" customFormat="1" ht="34.5" customHeight="1">
      <c r="A64" s="13"/>
      <c r="B64" s="56" t="s">
        <v>117</v>
      </c>
      <c r="C64" s="57">
        <v>0</v>
      </c>
      <c r="D64" s="57">
        <v>1187.67</v>
      </c>
      <c r="E64" s="57">
        <v>1187.67</v>
      </c>
      <c r="F64" s="44"/>
    </row>
    <row r="65" spans="1:6" s="54" customFormat="1" ht="34.5" customHeight="1">
      <c r="A65" s="13"/>
      <c r="B65" s="56" t="s">
        <v>118</v>
      </c>
      <c r="C65" s="57">
        <f>SUM(C66:C70)</f>
        <v>111.8</v>
      </c>
      <c r="D65" s="57">
        <f>SUM(D66:D70)</f>
        <v>433.6</v>
      </c>
      <c r="E65" s="57">
        <f>SUM(E66:E70)</f>
        <v>545.4</v>
      </c>
      <c r="F65" s="44"/>
    </row>
    <row r="66" spans="1:6" s="54" customFormat="1" ht="34.5" customHeight="1">
      <c r="A66" s="13"/>
      <c r="B66" s="56" t="s">
        <v>119</v>
      </c>
      <c r="C66" s="57">
        <v>0</v>
      </c>
      <c r="D66" s="57">
        <v>33.6</v>
      </c>
      <c r="E66" s="57">
        <v>33.6</v>
      </c>
      <c r="F66" s="44"/>
    </row>
    <row r="67" spans="1:6" s="54" customFormat="1" ht="34.5" customHeight="1">
      <c r="A67" s="13"/>
      <c r="B67" s="56" t="s">
        <v>120</v>
      </c>
      <c r="C67" s="57">
        <v>8.6</v>
      </c>
      <c r="D67" s="57">
        <v>0</v>
      </c>
      <c r="E67" s="57">
        <v>8.6</v>
      </c>
      <c r="F67" s="44"/>
    </row>
    <row r="68" spans="1:6" s="54" customFormat="1" ht="34.5" customHeight="1">
      <c r="A68" s="13"/>
      <c r="B68" s="56" t="s">
        <v>121</v>
      </c>
      <c r="C68" s="57">
        <v>6</v>
      </c>
      <c r="D68" s="57">
        <v>0</v>
      </c>
      <c r="E68" s="57">
        <v>6</v>
      </c>
      <c r="F68" s="44"/>
    </row>
    <row r="69" spans="1:6" s="54" customFormat="1" ht="34.5" customHeight="1">
      <c r="A69" s="13"/>
      <c r="B69" s="56" t="s">
        <v>122</v>
      </c>
      <c r="C69" s="57">
        <v>97.2</v>
      </c>
      <c r="D69" s="57">
        <v>0</v>
      </c>
      <c r="E69" s="57">
        <v>97.2</v>
      </c>
      <c r="F69" s="44"/>
    </row>
    <row r="70" spans="1:6" s="54" customFormat="1" ht="34.5" customHeight="1">
      <c r="A70" s="13"/>
      <c r="B70" s="56" t="s">
        <v>123</v>
      </c>
      <c r="C70" s="57">
        <v>0</v>
      </c>
      <c r="D70" s="57">
        <v>400</v>
      </c>
      <c r="E70" s="57">
        <v>400</v>
      </c>
      <c r="F70" s="44"/>
    </row>
    <row r="71" spans="1:6" s="54" customFormat="1" ht="34.5" customHeight="1">
      <c r="A71" s="13"/>
      <c r="B71" s="58" t="s">
        <v>124</v>
      </c>
      <c r="C71" s="59">
        <f>C5+C65</f>
        <v>68495.09000000001</v>
      </c>
      <c r="D71" s="59">
        <f>D5+D65</f>
        <v>25952.79</v>
      </c>
      <c r="E71" s="60">
        <v>94447.88</v>
      </c>
      <c r="F71" s="44"/>
    </row>
    <row r="72" spans="1:6" ht="9.75" customHeight="1">
      <c r="A72" s="19"/>
      <c r="C72" s="61"/>
      <c r="D72" s="61"/>
      <c r="E72" s="61"/>
      <c r="F72" s="33"/>
    </row>
  </sheetData>
  <sheetProtection/>
  <mergeCells count="4">
    <mergeCell ref="B2:E2"/>
    <mergeCell ref="E3:F3"/>
    <mergeCell ref="A6:A64"/>
    <mergeCell ref="A66:A70"/>
  </mergeCells>
  <printOptions/>
  <pageMargins left="0.7082447761625756" right="0.7082447761625756" top="0.747823152016467" bottom="0.747823152016467" header="0.31454401222739636" footer="0.31454401222739636"/>
  <pageSetup horizontalDpi="600" verticalDpi="600" orientation="portrait" paperSize="9" scale="80"/>
  <headerFooter>
    <oddFooter>&amp;L&amp;C&amp;"宋体,常规"&amp;11第 &amp;"宋体,常规"&amp;11&amp;P&amp;"宋体,常规"&amp;11 页，共 &amp;"宋体,常规"&amp;11&amp;N&amp;"宋体,常规"&amp;11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SheetLayoutView="100" workbookViewId="0" topLeftCell="A1">
      <pane ySplit="5" topLeftCell="A14" activePane="bottomLeft" state="frozen"/>
      <selection pane="bottomLeft" activeCell="B2" sqref="B2:H2"/>
    </sheetView>
  </sheetViews>
  <sheetFormatPr defaultColWidth="9.00390625" defaultRowHeight="13.5" customHeight="1"/>
  <cols>
    <col min="1" max="1" width="1.4921875" style="0" bestFit="1" customWidth="1"/>
    <col min="2" max="2" width="8.50390625" style="7" bestFit="1" customWidth="1"/>
    <col min="3" max="3" width="26.125" style="7" bestFit="1" customWidth="1"/>
    <col min="4" max="4" width="16.375" style="7" bestFit="1" customWidth="1"/>
    <col min="5" max="5" width="18.625" style="7" bestFit="1" customWidth="1"/>
    <col min="6" max="6" width="19.75390625" style="7" bestFit="1" customWidth="1"/>
    <col min="7" max="7" width="13.875" style="7" bestFit="1" customWidth="1"/>
    <col min="8" max="8" width="14.875" style="7" bestFit="1" customWidth="1"/>
    <col min="9" max="9" width="1.4921875" style="0" bestFit="1" customWidth="1"/>
    <col min="10" max="16384" width="10.00390625" style="1" bestFit="1" customWidth="1"/>
  </cols>
  <sheetData>
    <row r="1" spans="1:9" ht="15.75" customHeight="1">
      <c r="A1" s="2"/>
      <c r="B1" s="45" t="s">
        <v>125</v>
      </c>
      <c r="C1" s="45"/>
      <c r="D1" s="4"/>
      <c r="E1" s="4"/>
      <c r="F1" s="4"/>
      <c r="G1" s="4"/>
      <c r="H1" s="4"/>
      <c r="I1" s="52"/>
    </row>
    <row r="2" spans="1:9" ht="22.5" customHeight="1">
      <c r="A2" s="2"/>
      <c r="B2" s="46" t="s">
        <v>126</v>
      </c>
      <c r="C2" s="46"/>
      <c r="D2" s="46"/>
      <c r="E2" s="46"/>
      <c r="F2" s="46"/>
      <c r="G2" s="46"/>
      <c r="H2" s="46"/>
      <c r="I2" s="52" t="s">
        <v>5</v>
      </c>
    </row>
    <row r="3" spans="1:9" ht="19.5" customHeight="1">
      <c r="A3" s="2"/>
      <c r="B3" s="47">
        <v>5.22321522326522E+29</v>
      </c>
      <c r="C3" s="36"/>
      <c r="D3" s="36"/>
      <c r="E3" s="36"/>
      <c r="F3" s="36"/>
      <c r="G3" s="36"/>
      <c r="H3" s="9" t="s">
        <v>2</v>
      </c>
      <c r="I3" s="10"/>
    </row>
    <row r="4" spans="1:9" ht="34.5" customHeight="1">
      <c r="A4" s="2"/>
      <c r="B4" s="12" t="s">
        <v>6</v>
      </c>
      <c r="C4" s="12"/>
      <c r="D4" s="12" t="s">
        <v>55</v>
      </c>
      <c r="E4" s="12" t="s">
        <v>56</v>
      </c>
      <c r="F4" s="12" t="s">
        <v>127</v>
      </c>
      <c r="G4" s="12" t="s">
        <v>128</v>
      </c>
      <c r="H4" s="12" t="s">
        <v>57</v>
      </c>
      <c r="I4" s="52"/>
    </row>
    <row r="5" spans="1:9" ht="34.5" customHeight="1">
      <c r="A5" s="2"/>
      <c r="B5" s="12" t="s">
        <v>129</v>
      </c>
      <c r="C5" s="12" t="s">
        <v>130</v>
      </c>
      <c r="D5" s="12"/>
      <c r="E5" s="12"/>
      <c r="F5" s="12"/>
      <c r="G5" s="12"/>
      <c r="H5" s="12"/>
      <c r="I5" s="52"/>
    </row>
    <row r="6" spans="1:9" ht="34.5" customHeight="1">
      <c r="A6" s="13"/>
      <c r="B6" s="14" t="s">
        <v>131</v>
      </c>
      <c r="C6" s="14" t="s">
        <v>132</v>
      </c>
      <c r="D6" s="15">
        <v>19406.8</v>
      </c>
      <c r="E6" s="48">
        <v>0</v>
      </c>
      <c r="F6" s="48">
        <v>1846.66</v>
      </c>
      <c r="G6" s="48">
        <v>-8.21</v>
      </c>
      <c r="H6" s="15">
        <f aca="true" t="shared" si="0" ref="H6:H26">D6+E6+F6+G6</f>
        <v>21245.25</v>
      </c>
      <c r="I6" s="44"/>
    </row>
    <row r="7" spans="1:9" ht="34.5" customHeight="1">
      <c r="A7" s="13"/>
      <c r="B7" s="14" t="s">
        <v>133</v>
      </c>
      <c r="C7" s="14" t="s">
        <v>134</v>
      </c>
      <c r="D7" s="15">
        <v>58</v>
      </c>
      <c r="E7" s="48">
        <v>0</v>
      </c>
      <c r="F7" s="48">
        <v>76.21</v>
      </c>
      <c r="G7" s="48"/>
      <c r="H7" s="15">
        <f t="shared" si="0"/>
        <v>134.20999999999998</v>
      </c>
      <c r="I7" s="44"/>
    </row>
    <row r="8" spans="1:9" ht="34.5" customHeight="1">
      <c r="A8" s="13"/>
      <c r="B8" s="14" t="s">
        <v>135</v>
      </c>
      <c r="C8" s="14" t="s">
        <v>136</v>
      </c>
      <c r="D8" s="15">
        <v>8541.34</v>
      </c>
      <c r="E8" s="48">
        <v>1273.2900000000002</v>
      </c>
      <c r="F8" s="48">
        <v>1125.72</v>
      </c>
      <c r="G8" s="48"/>
      <c r="H8" s="15">
        <f t="shared" si="0"/>
        <v>10940.35</v>
      </c>
      <c r="I8" s="44"/>
    </row>
    <row r="9" spans="1:9" ht="34.5" customHeight="1">
      <c r="A9" s="13"/>
      <c r="B9" s="14" t="s">
        <v>137</v>
      </c>
      <c r="C9" s="14" t="s">
        <v>138</v>
      </c>
      <c r="D9" s="15">
        <v>3102.97</v>
      </c>
      <c r="E9" s="48">
        <v>15812.57</v>
      </c>
      <c r="F9" s="48">
        <v>4202.43</v>
      </c>
      <c r="G9" s="48"/>
      <c r="H9" s="15">
        <f t="shared" si="0"/>
        <v>23117.97</v>
      </c>
      <c r="I9" s="44"/>
    </row>
    <row r="10" spans="1:9" ht="34.5" customHeight="1">
      <c r="A10" s="13"/>
      <c r="B10" s="14" t="s">
        <v>139</v>
      </c>
      <c r="C10" s="14" t="s">
        <v>140</v>
      </c>
      <c r="D10" s="37"/>
      <c r="E10" s="48">
        <v>0</v>
      </c>
      <c r="F10" s="48">
        <v>125.6</v>
      </c>
      <c r="G10" s="48"/>
      <c r="H10" s="15">
        <f t="shared" si="0"/>
        <v>125.6</v>
      </c>
      <c r="I10" s="44"/>
    </row>
    <row r="11" spans="1:9" ht="34.5" customHeight="1">
      <c r="A11" s="13"/>
      <c r="B11" s="14" t="s">
        <v>141</v>
      </c>
      <c r="C11" s="14" t="s">
        <v>142</v>
      </c>
      <c r="D11" s="15">
        <v>1082.05</v>
      </c>
      <c r="E11" s="48">
        <v>711.8</v>
      </c>
      <c r="F11" s="48">
        <v>920.72</v>
      </c>
      <c r="G11" s="48"/>
      <c r="H11" s="15">
        <f t="shared" si="0"/>
        <v>2714.5699999999997</v>
      </c>
      <c r="I11" s="44"/>
    </row>
    <row r="12" spans="1:9" ht="34.5" customHeight="1">
      <c r="A12" s="13"/>
      <c r="B12" s="14" t="s">
        <v>143</v>
      </c>
      <c r="C12" s="14" t="s">
        <v>144</v>
      </c>
      <c r="D12" s="15">
        <v>5699.24</v>
      </c>
      <c r="E12" s="48">
        <v>4334.1</v>
      </c>
      <c r="F12" s="48">
        <v>679.19</v>
      </c>
      <c r="G12" s="48"/>
      <c r="H12" s="15">
        <f t="shared" si="0"/>
        <v>10712.53</v>
      </c>
      <c r="I12" s="44"/>
    </row>
    <row r="13" spans="1:9" ht="34.5" customHeight="1">
      <c r="A13" s="13"/>
      <c r="B13" s="14" t="s">
        <v>145</v>
      </c>
      <c r="C13" s="14" t="s">
        <v>146</v>
      </c>
      <c r="D13" s="15">
        <v>6743.34</v>
      </c>
      <c r="E13" s="48">
        <v>2519.65</v>
      </c>
      <c r="F13" s="48">
        <v>1384.45</v>
      </c>
      <c r="G13" s="48"/>
      <c r="H13" s="15">
        <f t="shared" si="0"/>
        <v>10647.44</v>
      </c>
      <c r="I13" s="44"/>
    </row>
    <row r="14" spans="1:9" ht="34.5" customHeight="1">
      <c r="A14" s="13"/>
      <c r="B14" s="14" t="s">
        <v>147</v>
      </c>
      <c r="C14" s="14" t="s">
        <v>148</v>
      </c>
      <c r="D14" s="15">
        <v>1005</v>
      </c>
      <c r="E14" s="48">
        <v>0</v>
      </c>
      <c r="F14" s="48">
        <v>3959.83</v>
      </c>
      <c r="G14" s="48"/>
      <c r="H14" s="15">
        <f t="shared" si="0"/>
        <v>4964.83</v>
      </c>
      <c r="I14" s="44"/>
    </row>
    <row r="15" spans="1:9" ht="34.5" customHeight="1">
      <c r="A15" s="13"/>
      <c r="B15" s="14" t="s">
        <v>149</v>
      </c>
      <c r="C15" s="14" t="s">
        <v>150</v>
      </c>
      <c r="D15" s="15">
        <v>2687.15</v>
      </c>
      <c r="E15" s="48"/>
      <c r="F15" s="48">
        <v>2255.69</v>
      </c>
      <c r="G15" s="48">
        <v>8.21</v>
      </c>
      <c r="H15" s="15">
        <f t="shared" si="0"/>
        <v>4951.05</v>
      </c>
      <c r="I15" s="44"/>
    </row>
    <row r="16" spans="1:9" ht="34.5" customHeight="1">
      <c r="A16" s="13"/>
      <c r="B16" s="14" t="s">
        <v>151</v>
      </c>
      <c r="C16" s="14" t="s">
        <v>152</v>
      </c>
      <c r="D16" s="15">
        <v>29066.94</v>
      </c>
      <c r="E16" s="48">
        <v>921.0299999999988</v>
      </c>
      <c r="F16" s="48">
        <v>12064.2</v>
      </c>
      <c r="G16" s="48"/>
      <c r="H16" s="15">
        <f t="shared" si="0"/>
        <v>42052.17</v>
      </c>
      <c r="I16" s="44"/>
    </row>
    <row r="17" spans="1:9" ht="34.5" customHeight="1">
      <c r="A17" s="13"/>
      <c r="B17" s="14" t="s">
        <v>153</v>
      </c>
      <c r="C17" s="14" t="s">
        <v>154</v>
      </c>
      <c r="D17" s="15">
        <v>391.3</v>
      </c>
      <c r="E17" s="48">
        <v>0</v>
      </c>
      <c r="F17" s="48">
        <v>411.17</v>
      </c>
      <c r="G17" s="48"/>
      <c r="H17" s="15">
        <f t="shared" si="0"/>
        <v>802.47</v>
      </c>
      <c r="I17" s="44"/>
    </row>
    <row r="18" spans="1:9" ht="34.5" customHeight="1">
      <c r="A18" s="13"/>
      <c r="B18" s="14" t="s">
        <v>155</v>
      </c>
      <c r="C18" s="14" t="s">
        <v>156</v>
      </c>
      <c r="D18" s="15">
        <v>20</v>
      </c>
      <c r="E18" s="48">
        <v>0</v>
      </c>
      <c r="F18" s="48"/>
      <c r="G18" s="48"/>
      <c r="H18" s="15">
        <f t="shared" si="0"/>
        <v>20</v>
      </c>
      <c r="I18" s="44"/>
    </row>
    <row r="19" spans="1:9" ht="34.5" customHeight="1">
      <c r="A19" s="13"/>
      <c r="B19" s="14" t="s">
        <v>157</v>
      </c>
      <c r="C19" s="14" t="s">
        <v>158</v>
      </c>
      <c r="D19" s="15">
        <v>418.87</v>
      </c>
      <c r="E19" s="48">
        <v>0</v>
      </c>
      <c r="F19" s="48">
        <v>894.73</v>
      </c>
      <c r="G19" s="48"/>
      <c r="H19" s="15">
        <f t="shared" si="0"/>
        <v>1313.6</v>
      </c>
      <c r="I19" s="44"/>
    </row>
    <row r="20" spans="1:9" ht="34.5" customHeight="1">
      <c r="A20" s="13"/>
      <c r="B20" s="14" t="s">
        <v>159</v>
      </c>
      <c r="C20" s="14" t="s">
        <v>160</v>
      </c>
      <c r="D20" s="15">
        <v>3598.67</v>
      </c>
      <c r="E20" s="48">
        <v>380.34999999999957</v>
      </c>
      <c r="F20" s="48">
        <v>388.63</v>
      </c>
      <c r="G20" s="48"/>
      <c r="H20" s="15">
        <f t="shared" si="0"/>
        <v>4367.65</v>
      </c>
      <c r="I20" s="44"/>
    </row>
    <row r="21" spans="1:9" ht="34.5" customHeight="1">
      <c r="A21" s="13"/>
      <c r="B21" s="14" t="s">
        <v>161</v>
      </c>
      <c r="C21" s="14" t="s">
        <v>162</v>
      </c>
      <c r="D21" s="15">
        <v>27.8</v>
      </c>
      <c r="E21" s="48">
        <v>0</v>
      </c>
      <c r="F21" s="48"/>
      <c r="G21" s="48"/>
      <c r="H21" s="15">
        <f t="shared" si="0"/>
        <v>27.8</v>
      </c>
      <c r="I21" s="44"/>
    </row>
    <row r="22" spans="1:9" ht="34.5" customHeight="1">
      <c r="A22" s="13"/>
      <c r="B22" s="14" t="s">
        <v>163</v>
      </c>
      <c r="C22" s="14" t="s">
        <v>164</v>
      </c>
      <c r="D22" s="15">
        <v>733.64</v>
      </c>
      <c r="E22" s="48">
        <v>0</v>
      </c>
      <c r="F22" s="48">
        <v>384.77</v>
      </c>
      <c r="G22" s="48"/>
      <c r="H22" s="15">
        <f t="shared" si="0"/>
        <v>1118.4099999999999</v>
      </c>
      <c r="I22" s="44"/>
    </row>
    <row r="23" spans="1:9" ht="34.5" customHeight="1">
      <c r="A23" s="13"/>
      <c r="B23" s="14" t="s">
        <v>165</v>
      </c>
      <c r="C23" s="14" t="s">
        <v>166</v>
      </c>
      <c r="D23" s="37"/>
      <c r="E23" s="48">
        <v>0</v>
      </c>
      <c r="F23" s="48">
        <v>399</v>
      </c>
      <c r="G23" s="48"/>
      <c r="H23" s="15">
        <f t="shared" si="0"/>
        <v>399</v>
      </c>
      <c r="I23" s="44"/>
    </row>
    <row r="24" spans="1:9" ht="34.5" customHeight="1">
      <c r="A24" s="13"/>
      <c r="B24" s="14" t="s">
        <v>167</v>
      </c>
      <c r="C24" s="14" t="s">
        <v>168</v>
      </c>
      <c r="D24" s="15">
        <v>195</v>
      </c>
      <c r="E24" s="48">
        <v>0</v>
      </c>
      <c r="F24" s="48">
        <v>0</v>
      </c>
      <c r="G24" s="48"/>
      <c r="H24" s="15">
        <f t="shared" si="0"/>
        <v>195</v>
      </c>
      <c r="I24" s="44"/>
    </row>
    <row r="25" spans="1:9" ht="34.5" customHeight="1">
      <c r="A25" s="13"/>
      <c r="B25" s="14">
        <v>227</v>
      </c>
      <c r="C25" s="14" t="s">
        <v>15</v>
      </c>
      <c r="D25" s="15">
        <v>836.98</v>
      </c>
      <c r="E25" s="48">
        <v>0</v>
      </c>
      <c r="F25" s="48">
        <v>0</v>
      </c>
      <c r="G25" s="48"/>
      <c r="H25" s="15">
        <f t="shared" si="0"/>
        <v>836.98</v>
      </c>
      <c r="I25" s="44"/>
    </row>
    <row r="26" spans="1:9" ht="34.5" customHeight="1">
      <c r="A26" s="49"/>
      <c r="B26" s="17" t="s">
        <v>124</v>
      </c>
      <c r="C26" s="17"/>
      <c r="D26" s="50">
        <f>SUM(D6:D25)</f>
        <v>83615.09</v>
      </c>
      <c r="E26" s="50">
        <f>SUM(E6:E25)</f>
        <v>25952.79</v>
      </c>
      <c r="F26" s="50">
        <f>SUM(F6:F25)</f>
        <v>31119</v>
      </c>
      <c r="G26" s="50">
        <f>SUM(G6:G25)</f>
        <v>0</v>
      </c>
      <c r="H26" s="18">
        <f t="shared" si="0"/>
        <v>140686.88</v>
      </c>
      <c r="I26" s="53"/>
    </row>
    <row r="27" spans="2:8" ht="18" customHeight="1">
      <c r="B27" s="51"/>
      <c r="C27" s="51"/>
      <c r="D27" s="51"/>
      <c r="E27" s="51"/>
      <c r="F27" s="51"/>
      <c r="G27" s="51"/>
      <c r="H27" s="51"/>
    </row>
  </sheetData>
  <sheetProtection/>
  <mergeCells count="11">
    <mergeCell ref="B1:C1"/>
    <mergeCell ref="B2:H2"/>
    <mergeCell ref="B4:C4"/>
    <mergeCell ref="B26:C26"/>
    <mergeCell ref="B27:H27"/>
    <mergeCell ref="A6:A24"/>
    <mergeCell ref="D4:D5"/>
    <mergeCell ref="E4:E5"/>
    <mergeCell ref="F4:F5"/>
    <mergeCell ref="G4:G5"/>
    <mergeCell ref="H4:H5"/>
  </mergeCells>
  <printOptions/>
  <pageMargins left="0.7082447761625756" right="0.7082447761625756" top="0.747823152016467" bottom="0.747823152016467" header="0.31454401222739636" footer="0.31454401222739636"/>
  <pageSetup fitToHeight="1" fitToWidth="1" horizontalDpi="600" verticalDpi="600" orientation="portrait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pane ySplit="6" topLeftCell="A7" activePane="bottomLeft" state="frozen"/>
      <selection pane="bottomLeft" activeCell="B2" sqref="B2:M2"/>
    </sheetView>
  </sheetViews>
  <sheetFormatPr defaultColWidth="9.00390625" defaultRowHeight="13.5" customHeight="1"/>
  <cols>
    <col min="1" max="1" width="1.4921875" style="0" bestFit="1" customWidth="1"/>
    <col min="2" max="2" width="25.00390625" style="0" bestFit="1" customWidth="1"/>
    <col min="3" max="4" width="11.875" style="0" bestFit="1" customWidth="1"/>
    <col min="5" max="5" width="12.375" style="0" bestFit="1" customWidth="1"/>
    <col min="6" max="7" width="10.25390625" style="0" bestFit="1" customWidth="1"/>
    <col min="8" max="8" width="25.875" style="0" bestFit="1" customWidth="1"/>
    <col min="9" max="10" width="11.00390625" style="0" bestFit="1" customWidth="1"/>
    <col min="11" max="11" width="11.625" style="0" bestFit="1" customWidth="1"/>
    <col min="12" max="13" width="10.25390625" style="0" bestFit="1" customWidth="1"/>
    <col min="14" max="14" width="1.4921875" style="0" bestFit="1" customWidth="1"/>
    <col min="15" max="21" width="9.75390625" style="0" bestFit="1" customWidth="1"/>
    <col min="22" max="16384" width="10.00390625" style="1" bestFit="1" customWidth="1"/>
  </cols>
  <sheetData>
    <row r="1" spans="1:14" ht="30" customHeight="1">
      <c r="A1" s="2"/>
      <c r="B1" s="3" t="s">
        <v>169</v>
      </c>
      <c r="C1" s="34"/>
      <c r="D1" s="4"/>
      <c r="E1" s="4"/>
      <c r="F1" s="4"/>
      <c r="G1" s="4"/>
      <c r="H1" s="4"/>
      <c r="I1" s="4"/>
      <c r="J1" s="4"/>
      <c r="K1" s="4"/>
      <c r="L1" s="4" t="s">
        <v>5</v>
      </c>
      <c r="M1" s="4"/>
      <c r="N1" s="39"/>
    </row>
    <row r="2" spans="1:13" ht="42" customHeight="1">
      <c r="A2" s="2"/>
      <c r="B2" s="35" t="s">
        <v>170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19.5" customHeight="1">
      <c r="A3" s="19"/>
      <c r="B3" s="7"/>
      <c r="C3" s="36"/>
      <c r="D3" s="36"/>
      <c r="E3" s="8"/>
      <c r="F3" s="8"/>
      <c r="G3" s="8"/>
      <c r="H3" s="8"/>
      <c r="I3" s="8"/>
      <c r="J3" s="8"/>
      <c r="K3" s="8"/>
      <c r="L3" s="40" t="s">
        <v>2</v>
      </c>
      <c r="M3" s="41"/>
      <c r="N3" s="42"/>
    </row>
    <row r="4" spans="1:14" ht="24" customHeight="1">
      <c r="A4" s="11"/>
      <c r="B4" s="12" t="s">
        <v>3</v>
      </c>
      <c r="C4" s="12"/>
      <c r="D4" s="12"/>
      <c r="E4" s="12"/>
      <c r="F4" s="12"/>
      <c r="G4" s="12"/>
      <c r="H4" s="12" t="s">
        <v>4</v>
      </c>
      <c r="I4" s="12"/>
      <c r="J4" s="12"/>
      <c r="K4" s="12"/>
      <c r="L4" s="12"/>
      <c r="M4" s="12"/>
      <c r="N4" s="42"/>
    </row>
    <row r="5" spans="1:14" ht="24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/>
      <c r="G5" s="12"/>
      <c r="H5" s="12" t="s">
        <v>6</v>
      </c>
      <c r="I5" s="12" t="s">
        <v>7</v>
      </c>
      <c r="J5" s="12" t="s">
        <v>8</v>
      </c>
      <c r="K5" s="12" t="s">
        <v>9</v>
      </c>
      <c r="L5" s="12"/>
      <c r="M5" s="12"/>
      <c r="N5" s="42"/>
    </row>
    <row r="6" spans="1:14" ht="39" customHeight="1">
      <c r="A6" s="11"/>
      <c r="B6" s="12"/>
      <c r="C6" s="12"/>
      <c r="D6" s="12"/>
      <c r="E6" s="12" t="s">
        <v>10</v>
      </c>
      <c r="F6" s="27" t="s">
        <v>11</v>
      </c>
      <c r="G6" s="27" t="s">
        <v>12</v>
      </c>
      <c r="H6" s="12"/>
      <c r="I6" s="12"/>
      <c r="J6" s="12"/>
      <c r="K6" s="12" t="s">
        <v>10</v>
      </c>
      <c r="L6" s="27" t="s">
        <v>11</v>
      </c>
      <c r="M6" s="27" t="s">
        <v>12</v>
      </c>
      <c r="N6" s="42"/>
    </row>
    <row r="7" spans="1:14" ht="22.5" customHeight="1">
      <c r="A7" s="16"/>
      <c r="B7" s="14" t="s">
        <v>13</v>
      </c>
      <c r="C7" s="15"/>
      <c r="D7" s="15"/>
      <c r="E7" s="15">
        <v>1500</v>
      </c>
      <c r="F7" s="37"/>
      <c r="G7" s="37"/>
      <c r="H7" s="14" t="s">
        <v>14</v>
      </c>
      <c r="I7" s="15"/>
      <c r="J7" s="15"/>
      <c r="K7" s="15">
        <v>5967.33</v>
      </c>
      <c r="L7" s="37"/>
      <c r="M7" s="37"/>
      <c r="N7" s="43"/>
    </row>
    <row r="8" spans="1:14" ht="22.5" customHeight="1">
      <c r="A8" s="16"/>
      <c r="B8" s="14" t="s">
        <v>171</v>
      </c>
      <c r="C8" s="15"/>
      <c r="D8" s="15"/>
      <c r="E8" s="15"/>
      <c r="F8" s="37"/>
      <c r="G8" s="37"/>
      <c r="H8" s="14" t="s">
        <v>172</v>
      </c>
      <c r="I8" s="15"/>
      <c r="J8" s="15"/>
      <c r="K8" s="15"/>
      <c r="L8" s="37"/>
      <c r="M8" s="37"/>
      <c r="N8" s="43"/>
    </row>
    <row r="9" spans="1:14" ht="22.5" customHeight="1">
      <c r="A9" s="16"/>
      <c r="B9" s="14" t="s">
        <v>18</v>
      </c>
      <c r="C9" s="15"/>
      <c r="D9" s="15"/>
      <c r="E9" s="15">
        <v>4467.33</v>
      </c>
      <c r="F9" s="37"/>
      <c r="G9" s="37"/>
      <c r="H9" s="14" t="s">
        <v>19</v>
      </c>
      <c r="I9" s="15"/>
      <c r="J9" s="15"/>
      <c r="K9" s="15"/>
      <c r="L9" s="37"/>
      <c r="M9" s="37"/>
      <c r="N9" s="43"/>
    </row>
    <row r="10" spans="1:14" ht="22.5" customHeight="1">
      <c r="A10" s="13"/>
      <c r="B10" s="14" t="s">
        <v>173</v>
      </c>
      <c r="C10" s="15"/>
      <c r="D10" s="15"/>
      <c r="E10" s="15">
        <v>79.1</v>
      </c>
      <c r="F10" s="37"/>
      <c r="G10" s="37"/>
      <c r="H10" s="14" t="s">
        <v>174</v>
      </c>
      <c r="I10" s="15"/>
      <c r="J10" s="15"/>
      <c r="K10" s="15"/>
      <c r="L10" s="37"/>
      <c r="M10" s="37"/>
      <c r="N10" s="44"/>
    </row>
    <row r="11" spans="1:14" ht="22.5" customHeight="1">
      <c r="A11" s="13"/>
      <c r="B11" s="14" t="s">
        <v>175</v>
      </c>
      <c r="C11" s="15"/>
      <c r="D11" s="15"/>
      <c r="E11" s="15"/>
      <c r="F11" s="37"/>
      <c r="G11" s="37"/>
      <c r="H11" s="14" t="s">
        <v>176</v>
      </c>
      <c r="I11" s="15"/>
      <c r="J11" s="15"/>
      <c r="K11" s="15"/>
      <c r="L11" s="37"/>
      <c r="M11" s="37"/>
      <c r="N11" s="44"/>
    </row>
    <row r="12" spans="1:14" ht="22.5" customHeight="1">
      <c r="A12" s="13"/>
      <c r="B12" s="14" t="s">
        <v>36</v>
      </c>
      <c r="C12" s="15"/>
      <c r="D12" s="15"/>
      <c r="E12" s="15"/>
      <c r="F12" s="37"/>
      <c r="G12" s="37"/>
      <c r="H12" s="14" t="s">
        <v>37</v>
      </c>
      <c r="I12" s="15"/>
      <c r="J12" s="15"/>
      <c r="K12" s="15"/>
      <c r="L12" s="37"/>
      <c r="M12" s="37"/>
      <c r="N12" s="44"/>
    </row>
    <row r="13" spans="1:14" ht="22.5" customHeight="1">
      <c r="A13" s="13"/>
      <c r="B13" s="14" t="s">
        <v>177</v>
      </c>
      <c r="C13" s="15"/>
      <c r="D13" s="15"/>
      <c r="E13" s="15"/>
      <c r="F13" s="37"/>
      <c r="G13" s="37"/>
      <c r="H13" s="14" t="s">
        <v>178</v>
      </c>
      <c r="I13" s="15"/>
      <c r="J13" s="15"/>
      <c r="K13" s="15"/>
      <c r="L13" s="37"/>
      <c r="M13" s="37"/>
      <c r="N13" s="44"/>
    </row>
    <row r="14" spans="1:14" ht="22.5" customHeight="1">
      <c r="A14" s="13"/>
      <c r="B14" s="14" t="s">
        <v>46</v>
      </c>
      <c r="C14" s="15"/>
      <c r="D14" s="15"/>
      <c r="E14" s="15">
        <v>4388.23</v>
      </c>
      <c r="F14" s="37"/>
      <c r="G14" s="37"/>
      <c r="H14" s="14" t="s">
        <v>47</v>
      </c>
      <c r="I14" s="15"/>
      <c r="J14" s="15"/>
      <c r="K14" s="15"/>
      <c r="L14" s="37"/>
      <c r="M14" s="37"/>
      <c r="N14" s="44"/>
    </row>
    <row r="15" spans="1:14" ht="22.5" customHeight="1">
      <c r="A15" s="13"/>
      <c r="B15" s="14" t="s">
        <v>48</v>
      </c>
      <c r="C15" s="15"/>
      <c r="D15" s="15"/>
      <c r="E15" s="15"/>
      <c r="F15" s="37"/>
      <c r="G15" s="37"/>
      <c r="H15" s="14" t="s">
        <v>49</v>
      </c>
      <c r="I15" s="15"/>
      <c r="J15" s="15"/>
      <c r="K15" s="15"/>
      <c r="L15" s="37"/>
      <c r="M15" s="37"/>
      <c r="N15" s="44"/>
    </row>
    <row r="16" spans="1:14" ht="22.5" customHeight="1">
      <c r="A16" s="13"/>
      <c r="B16" s="17" t="s">
        <v>50</v>
      </c>
      <c r="C16" s="18"/>
      <c r="D16" s="18"/>
      <c r="E16" s="18">
        <v>5967.33</v>
      </c>
      <c r="F16" s="38"/>
      <c r="G16" s="38"/>
      <c r="H16" s="17" t="s">
        <v>51</v>
      </c>
      <c r="I16" s="18"/>
      <c r="J16" s="18"/>
      <c r="K16" s="18">
        <v>5967.33</v>
      </c>
      <c r="L16" s="38"/>
      <c r="M16" s="38"/>
      <c r="N16" s="44"/>
    </row>
    <row r="17" spans="1:14" ht="9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33"/>
    </row>
  </sheetData>
  <sheetProtection/>
  <mergeCells count="12">
    <mergeCell ref="B2:M2"/>
    <mergeCell ref="L3:M3"/>
    <mergeCell ref="B4:G4"/>
    <mergeCell ref="H4:M4"/>
    <mergeCell ref="E5:G5"/>
    <mergeCell ref="K5:M5"/>
    <mergeCell ref="B5:B6"/>
    <mergeCell ref="C5:C6"/>
    <mergeCell ref="D5:D6"/>
    <mergeCell ref="H5:H6"/>
    <mergeCell ref="I5:I6"/>
    <mergeCell ref="J5:J6"/>
  </mergeCells>
  <printOptions/>
  <pageMargins left="0.7047730168019694" right="0.7047730168019694" top="0.7443513926558609" bottom="0.7443513926558609" header="0.309683488109919" footer="0.309683488109919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pane ySplit="5" topLeftCell="A6" activePane="bottomLeft" state="frozen"/>
      <selection pane="bottomLeft" activeCell="B2" sqref="B2:E2"/>
    </sheetView>
  </sheetViews>
  <sheetFormatPr defaultColWidth="9.00390625" defaultRowHeight="13.5" customHeight="1"/>
  <cols>
    <col min="1" max="1" width="1.4921875" style="0" bestFit="1" customWidth="1"/>
    <col min="2" max="2" width="36.375" style="0" bestFit="1" customWidth="1"/>
    <col min="3" max="5" width="16.375" style="0" bestFit="1" customWidth="1"/>
    <col min="6" max="6" width="1.4921875" style="0" bestFit="1" customWidth="1"/>
    <col min="7" max="7" width="9.75390625" style="0" bestFit="1" customWidth="1"/>
    <col min="8" max="16384" width="10.00390625" style="1" bestFit="1" customWidth="1"/>
  </cols>
  <sheetData>
    <row r="1" spans="1:6" ht="49.5" customHeight="1">
      <c r="A1" s="2"/>
      <c r="B1" s="21" t="s">
        <v>179</v>
      </c>
      <c r="C1" s="22"/>
      <c r="D1" s="22"/>
      <c r="E1" s="22"/>
      <c r="F1" s="23"/>
    </row>
    <row r="2" spans="1:6" ht="49.5" customHeight="1">
      <c r="A2" s="2"/>
      <c r="B2" s="24" t="s">
        <v>180</v>
      </c>
      <c r="C2" s="24"/>
      <c r="D2" s="24"/>
      <c r="E2" s="24"/>
      <c r="F2" s="23" t="s">
        <v>5</v>
      </c>
    </row>
    <row r="3" spans="1:6" ht="49.5" customHeight="1">
      <c r="A3" s="2"/>
      <c r="B3" s="25"/>
      <c r="C3" s="25"/>
      <c r="D3" s="25"/>
      <c r="E3" s="26" t="s">
        <v>2</v>
      </c>
      <c r="F3" s="26"/>
    </row>
    <row r="4" spans="1:6" ht="49.5" customHeight="1">
      <c r="A4" s="11"/>
      <c r="B4" s="27" t="s">
        <v>54</v>
      </c>
      <c r="C4" s="27" t="s">
        <v>55</v>
      </c>
      <c r="D4" s="27" t="s">
        <v>56</v>
      </c>
      <c r="E4" s="27" t="s">
        <v>57</v>
      </c>
      <c r="F4" s="23"/>
    </row>
    <row r="5" spans="1:6" ht="49.5" customHeight="1">
      <c r="A5" s="11"/>
      <c r="B5" s="27"/>
      <c r="C5" s="27"/>
      <c r="D5" s="27"/>
      <c r="E5" s="27"/>
      <c r="F5" s="23"/>
    </row>
    <row r="6" spans="1:6" ht="49.5" customHeight="1">
      <c r="A6" s="13"/>
      <c r="B6" s="28" t="s">
        <v>181</v>
      </c>
      <c r="C6" s="29">
        <v>0</v>
      </c>
      <c r="D6" s="30">
        <v>15</v>
      </c>
      <c r="E6" s="29">
        <f>C6+D6</f>
        <v>15</v>
      </c>
      <c r="F6" s="23"/>
    </row>
    <row r="7" spans="1:6" ht="49.5" customHeight="1">
      <c r="A7" s="13"/>
      <c r="B7" s="28" t="s">
        <v>182</v>
      </c>
      <c r="C7" s="29">
        <v>0</v>
      </c>
      <c r="D7" s="30">
        <v>14</v>
      </c>
      <c r="E7" s="29">
        <f>C7+D7</f>
        <v>14</v>
      </c>
      <c r="F7" s="23"/>
    </row>
    <row r="8" spans="1:6" ht="49.5" customHeight="1">
      <c r="A8" s="13"/>
      <c r="B8" s="28" t="s">
        <v>96</v>
      </c>
      <c r="C8" s="29">
        <v>0</v>
      </c>
      <c r="D8" s="30">
        <v>43.6</v>
      </c>
      <c r="E8" s="29">
        <f>C8+D8</f>
        <v>43.6</v>
      </c>
      <c r="F8" s="23"/>
    </row>
    <row r="9" spans="1:6" ht="49.5" customHeight="1">
      <c r="A9" s="13"/>
      <c r="B9" s="28" t="s">
        <v>183</v>
      </c>
      <c r="C9" s="29">
        <v>0</v>
      </c>
      <c r="D9" s="30">
        <v>6.5</v>
      </c>
      <c r="E9" s="29">
        <f>C9+D9</f>
        <v>6.5</v>
      </c>
      <c r="F9" s="23"/>
    </row>
    <row r="10" spans="1:6" ht="49.5" customHeight="1">
      <c r="A10" s="13"/>
      <c r="B10" s="27" t="s">
        <v>124</v>
      </c>
      <c r="C10" s="31">
        <f>SUM(C6:C9)</f>
        <v>0</v>
      </c>
      <c r="D10" s="31">
        <f>SUM(D6:D9)</f>
        <v>79.1</v>
      </c>
      <c r="E10" s="32">
        <f>C10+D10</f>
        <v>79.1</v>
      </c>
      <c r="F10" s="23"/>
    </row>
    <row r="11" spans="1:6" ht="9.75" customHeight="1">
      <c r="A11" s="19"/>
      <c r="C11" s="19"/>
      <c r="D11" s="19"/>
      <c r="E11" s="19"/>
      <c r="F11" s="33"/>
    </row>
  </sheetData>
  <sheetProtection/>
  <mergeCells count="7">
    <mergeCell ref="B2:E2"/>
    <mergeCell ref="E3:F3"/>
    <mergeCell ref="A6:A9"/>
    <mergeCell ref="B4:B5"/>
    <mergeCell ref="C4:C5"/>
    <mergeCell ref="D4:D5"/>
    <mergeCell ref="E4:E5"/>
  </mergeCells>
  <printOptions/>
  <pageMargins left="0.7082447761625756" right="0.7082447761625756" top="0.747823152016467" bottom="0.747823152016467" header="0.31454401222739636" footer="0.3145440122273963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pane ySplit="5" topLeftCell="A6" activePane="bottomLeft" state="frozen"/>
      <selection pane="bottomLeft" activeCell="F20" sqref="F20"/>
    </sheetView>
  </sheetViews>
  <sheetFormatPr defaultColWidth="9.00390625" defaultRowHeight="13.5" customHeight="1"/>
  <cols>
    <col min="1" max="1" width="1.4921875" style="0" bestFit="1" customWidth="1"/>
    <col min="2" max="2" width="12.875" style="0" bestFit="1" customWidth="1"/>
    <col min="3" max="3" width="38.125" style="0" bestFit="1" customWidth="1"/>
    <col min="4" max="4" width="19.875" style="0" bestFit="1" customWidth="1"/>
    <col min="5" max="5" width="17.50390625" style="0" bestFit="1" customWidth="1"/>
    <col min="6" max="6" width="20.125" style="0" bestFit="1" customWidth="1"/>
    <col min="7" max="7" width="18.375" style="0" bestFit="1" customWidth="1"/>
    <col min="8" max="8" width="9.75390625" style="0" bestFit="1" customWidth="1"/>
    <col min="9" max="16384" width="10.00390625" style="1" bestFit="1" customWidth="1"/>
  </cols>
  <sheetData>
    <row r="1" spans="1:7" ht="34.5" customHeight="1">
      <c r="A1" s="2"/>
      <c r="B1" s="3" t="s">
        <v>184</v>
      </c>
      <c r="C1" s="4"/>
      <c r="D1" s="4"/>
      <c r="E1" s="4"/>
      <c r="F1" s="4"/>
      <c r="G1" s="4"/>
    </row>
    <row r="2" spans="1:7" ht="34.5" customHeight="1">
      <c r="A2" s="2"/>
      <c r="B2" s="5" t="s">
        <v>185</v>
      </c>
      <c r="C2" s="5"/>
      <c r="D2" s="5"/>
      <c r="E2" s="5"/>
      <c r="F2" s="5"/>
      <c r="G2" s="5"/>
    </row>
    <row r="3" spans="1:8" ht="34.5" customHeight="1">
      <c r="A3" s="6"/>
      <c r="B3" s="7"/>
      <c r="C3" s="8"/>
      <c r="D3" s="8"/>
      <c r="E3" s="8"/>
      <c r="F3" s="8"/>
      <c r="G3" s="9" t="s">
        <v>2</v>
      </c>
      <c r="H3" s="10"/>
    </row>
    <row r="4" spans="1:7" ht="34.5" customHeight="1">
      <c r="A4" s="11"/>
      <c r="B4" s="12" t="s">
        <v>6</v>
      </c>
      <c r="C4" s="12"/>
      <c r="D4" s="12" t="s">
        <v>55</v>
      </c>
      <c r="E4" s="12" t="s">
        <v>56</v>
      </c>
      <c r="F4" s="12" t="s">
        <v>127</v>
      </c>
      <c r="G4" s="12" t="s">
        <v>57</v>
      </c>
    </row>
    <row r="5" spans="1:7" ht="34.5" customHeight="1">
      <c r="A5" s="11"/>
      <c r="B5" s="12" t="s">
        <v>129</v>
      </c>
      <c r="C5" s="12" t="s">
        <v>130</v>
      </c>
      <c r="D5" s="12"/>
      <c r="E5" s="12"/>
      <c r="F5" s="12"/>
      <c r="G5" s="12"/>
    </row>
    <row r="6" spans="1:7" ht="34.5" customHeight="1">
      <c r="A6" s="13"/>
      <c r="B6" s="14" t="s">
        <v>186</v>
      </c>
      <c r="C6" s="14" t="s">
        <v>187</v>
      </c>
      <c r="D6" s="15">
        <v>1335</v>
      </c>
      <c r="E6" s="15"/>
      <c r="F6" s="15">
        <v>3761.63</v>
      </c>
      <c r="G6" s="15">
        <v>5096.63</v>
      </c>
    </row>
    <row r="7" spans="1:7" ht="34.5" customHeight="1">
      <c r="A7" s="13"/>
      <c r="B7" s="14" t="s">
        <v>188</v>
      </c>
      <c r="C7" s="14" t="s">
        <v>189</v>
      </c>
      <c r="D7" s="15">
        <v>150</v>
      </c>
      <c r="E7" s="15"/>
      <c r="F7" s="15">
        <v>539.88</v>
      </c>
      <c r="G7" s="15">
        <v>689.88</v>
      </c>
    </row>
    <row r="8" spans="1:7" ht="34.5" customHeight="1">
      <c r="A8" s="13"/>
      <c r="B8" s="14" t="s">
        <v>190</v>
      </c>
      <c r="C8" s="14" t="s">
        <v>191</v>
      </c>
      <c r="D8" s="15">
        <v>15</v>
      </c>
      <c r="E8" s="15"/>
      <c r="F8" s="15">
        <v>45.79</v>
      </c>
      <c r="G8" s="15">
        <v>60.79</v>
      </c>
    </row>
    <row r="9" spans="1:7" ht="34.5" customHeight="1">
      <c r="A9" s="13"/>
      <c r="B9" s="14" t="s">
        <v>192</v>
      </c>
      <c r="C9" s="14" t="s">
        <v>193</v>
      </c>
      <c r="D9" s="15"/>
      <c r="E9" s="15">
        <v>79.1</v>
      </c>
      <c r="F9" s="15">
        <v>40.93000000000001</v>
      </c>
      <c r="G9" s="15">
        <v>120.03</v>
      </c>
    </row>
    <row r="10" spans="1:7" ht="34.5" customHeight="1">
      <c r="A10" s="16"/>
      <c r="B10" s="17" t="s">
        <v>124</v>
      </c>
      <c r="C10" s="17"/>
      <c r="D10" s="18">
        <f>SUM(D6:D9)</f>
        <v>1500</v>
      </c>
      <c r="E10" s="18">
        <f>SUM(E6:E9)</f>
        <v>79.1</v>
      </c>
      <c r="F10" s="18">
        <f>SUM(F6:F9)</f>
        <v>4388.2300000000005</v>
      </c>
      <c r="G10" s="18">
        <f>SUM(G6:G9)</f>
        <v>5967.33</v>
      </c>
    </row>
    <row r="11" spans="1:7" ht="9.75" customHeight="1">
      <c r="A11" s="19"/>
      <c r="B11" s="20"/>
      <c r="C11" s="19"/>
      <c r="D11" s="19"/>
      <c r="E11" s="19"/>
      <c r="F11" s="19"/>
      <c r="G11" s="19"/>
    </row>
  </sheetData>
  <sheetProtection/>
  <mergeCells count="8">
    <mergeCell ref="B2:G2"/>
    <mergeCell ref="B4:C4"/>
    <mergeCell ref="B10:C10"/>
    <mergeCell ref="A6:A9"/>
    <mergeCell ref="D4:D5"/>
    <mergeCell ref="E4:E5"/>
    <mergeCell ref="F4:F5"/>
    <mergeCell ref="G4:G5"/>
  </mergeCells>
  <printOptions/>
  <pageMargins left="0.7047730168019694" right="0.7047730168019694" top="0.7443513926558609" bottom="0.7443513926558609" header="0.309683488109919" footer="0.3096834881099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认为？帅！！</cp:lastModifiedBy>
  <cp:lastPrinted>2022-02-25T02:49:21Z</cp:lastPrinted>
  <dcterms:created xsi:type="dcterms:W3CDTF">2022-02-14T20:54:29Z</dcterms:created>
  <dcterms:modified xsi:type="dcterms:W3CDTF">2022-06-10T03:17:50Z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FB4EEA53AB70453CB82F04BF80532531</vt:lpwstr>
  </property>
</Properties>
</file>